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filterPrivacy="1"/>
  <xr:revisionPtr revIDLastSave="0" documentId="8_{0135BD46-16BE-43F0-B046-16E697016D34}" xr6:coauthVersionLast="36" xr6:coauthVersionMax="36" xr10:uidLastSave="{00000000-0000-0000-0000-000000000000}"/>
  <bookViews>
    <workbookView xWindow="-120" yWindow="-120" windowWidth="29040" windowHeight="17640" xr2:uid="{00000000-000D-0000-FFFF-FFFF00000000}"/>
  </bookViews>
  <sheets>
    <sheet name="Лист1" sheetId="1" r:id="rId1"/>
  </sheet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3" i="1" l="1"/>
  <c r="K53" i="1"/>
  <c r="E53" i="1"/>
  <c r="G53" i="1"/>
  <c r="L52" i="1" l="1"/>
  <c r="L51" i="1"/>
  <c r="K52" i="1"/>
  <c r="K51" i="1"/>
  <c r="E52" i="1"/>
  <c r="G52" i="1" s="1"/>
  <c r="E51" i="1"/>
  <c r="G51" i="1"/>
  <c r="L48" i="1" l="1"/>
  <c r="L49" i="1"/>
  <c r="L50" i="1"/>
  <c r="L54" i="1"/>
  <c r="L55" i="1"/>
  <c r="L56" i="1"/>
  <c r="K50" i="1"/>
  <c r="K49" i="1"/>
  <c r="E50" i="1" l="1"/>
  <c r="G50" i="1" s="1"/>
  <c r="E49" i="1"/>
  <c r="G49" i="1" s="1"/>
  <c r="L47" i="1" l="1"/>
  <c r="K48" i="1"/>
  <c r="K47" i="1"/>
  <c r="G48" i="1"/>
  <c r="E48" i="1"/>
  <c r="E54" i="1"/>
  <c r="G54" i="1" s="1"/>
  <c r="E55" i="1"/>
  <c r="G55" i="1" s="1"/>
  <c r="E47" i="1"/>
  <c r="G47" i="1" s="1"/>
  <c r="L46" i="1" l="1"/>
  <c r="K46" i="1"/>
  <c r="E46" i="1"/>
  <c r="G46" i="1" s="1"/>
  <c r="L65" i="1" l="1"/>
  <c r="K65" i="1"/>
  <c r="E65" i="1"/>
  <c r="G65" i="1" s="1"/>
  <c r="L59" i="1" l="1"/>
  <c r="K59" i="1"/>
  <c r="K60" i="1"/>
  <c r="E59" i="1"/>
  <c r="G59" i="1" s="1"/>
  <c r="L24" i="1"/>
  <c r="K24" i="1"/>
  <c r="E24" i="1"/>
  <c r="G24" i="1" s="1"/>
  <c r="E62" i="1" l="1"/>
  <c r="G62" i="1" s="1"/>
  <c r="L62" i="1"/>
  <c r="K62" i="1"/>
  <c r="E15" i="1" l="1"/>
  <c r="G15" i="1" s="1"/>
  <c r="E16" i="1"/>
  <c r="G16" i="1" s="1"/>
  <c r="L15" i="1"/>
  <c r="L16" i="1"/>
  <c r="K15" i="1"/>
  <c r="K16" i="1"/>
  <c r="L70" i="1" l="1"/>
  <c r="L71" i="1"/>
  <c r="K70" i="1"/>
  <c r="K71" i="1"/>
  <c r="E71" i="1"/>
  <c r="G71" i="1" s="1"/>
  <c r="E70" i="1"/>
  <c r="G70" i="1" s="1"/>
  <c r="L33" i="1" l="1"/>
  <c r="L32" i="1"/>
  <c r="K33" i="1"/>
  <c r="K32" i="1"/>
  <c r="E33" i="1"/>
  <c r="G33" i="1" s="1"/>
  <c r="E32" i="1"/>
  <c r="G32" i="1" s="1"/>
  <c r="L69" i="1" l="1"/>
  <c r="K69" i="1"/>
  <c r="E69" i="1"/>
  <c r="G69" i="1" s="1"/>
  <c r="L67" i="1"/>
  <c r="K67" i="1"/>
  <c r="E67" i="1"/>
  <c r="G67" i="1"/>
  <c r="K68" i="1"/>
  <c r="L68" i="1"/>
  <c r="E68" i="1"/>
  <c r="G68" i="1" s="1"/>
  <c r="L66" i="1" l="1"/>
  <c r="K66" i="1"/>
  <c r="K64" i="1"/>
  <c r="E66" i="1"/>
  <c r="G66" i="1" s="1"/>
  <c r="L72" i="1" l="1"/>
  <c r="L7" i="1"/>
  <c r="L8" i="1"/>
  <c r="L9" i="1"/>
  <c r="L10" i="1"/>
  <c r="L11" i="1"/>
  <c r="L13" i="1"/>
  <c r="L14" i="1"/>
  <c r="L18" i="1"/>
  <c r="L19" i="1"/>
  <c r="L20" i="1"/>
  <c r="L21" i="1"/>
  <c r="L22" i="1"/>
  <c r="L23" i="1"/>
  <c r="L25" i="1"/>
  <c r="L26" i="1"/>
  <c r="L27" i="1"/>
  <c r="L28" i="1"/>
  <c r="L29" i="1"/>
  <c r="L30" i="1"/>
  <c r="L31" i="1"/>
  <c r="L34" i="1"/>
  <c r="L35" i="1"/>
  <c r="L36" i="1"/>
  <c r="L38" i="1"/>
  <c r="L39" i="1"/>
  <c r="L40" i="1"/>
  <c r="L41" i="1"/>
  <c r="L42" i="1"/>
  <c r="L43" i="1"/>
  <c r="L44" i="1"/>
  <c r="L57" i="1"/>
  <c r="L58" i="1"/>
  <c r="L60" i="1"/>
  <c r="L61" i="1"/>
  <c r="L63" i="1"/>
  <c r="L64" i="1"/>
  <c r="L6" i="1"/>
  <c r="K7" i="1"/>
  <c r="K8" i="1"/>
  <c r="K9" i="1"/>
  <c r="K10" i="1"/>
  <c r="K11" i="1"/>
  <c r="K13" i="1"/>
  <c r="K14" i="1"/>
  <c r="K18" i="1"/>
  <c r="K19" i="1"/>
  <c r="K20" i="1"/>
  <c r="K21" i="1"/>
  <c r="K22" i="1"/>
  <c r="K23" i="1"/>
  <c r="K25" i="1"/>
  <c r="K26" i="1"/>
  <c r="K27" i="1"/>
  <c r="K28" i="1"/>
  <c r="K29" i="1"/>
  <c r="K30" i="1"/>
  <c r="K31" i="1"/>
  <c r="K34" i="1"/>
  <c r="K35" i="1"/>
  <c r="K36" i="1"/>
  <c r="K38" i="1"/>
  <c r="K39" i="1"/>
  <c r="K40" i="1"/>
  <c r="K41" i="1"/>
  <c r="K42" i="1"/>
  <c r="K43" i="1"/>
  <c r="K44" i="1"/>
  <c r="K54" i="1"/>
  <c r="K55" i="1"/>
  <c r="K56" i="1"/>
  <c r="K57" i="1"/>
  <c r="K58" i="1"/>
  <c r="K61" i="1"/>
  <c r="K63" i="1"/>
  <c r="K72" i="1"/>
  <c r="K6" i="1"/>
  <c r="F76" i="1" l="1"/>
  <c r="G76" i="1"/>
  <c r="F73" i="1"/>
  <c r="E44" i="1" l="1"/>
  <c r="G44" i="1" s="1"/>
  <c r="E72" i="1"/>
  <c r="G72" i="1" s="1"/>
  <c r="E64" i="1"/>
  <c r="G64" i="1" s="1"/>
  <c r="E43" i="1"/>
  <c r="G43" i="1" s="1"/>
  <c r="E7" i="1" l="1"/>
  <c r="G7" i="1" s="1"/>
  <c r="E8" i="1"/>
  <c r="G8" i="1" s="1"/>
  <c r="E9" i="1"/>
  <c r="G9" i="1" s="1"/>
  <c r="E10" i="1"/>
  <c r="G10" i="1" s="1"/>
  <c r="E11" i="1"/>
  <c r="G11" i="1" s="1"/>
  <c r="E13" i="1"/>
  <c r="G13" i="1" s="1"/>
  <c r="E14" i="1"/>
  <c r="G14" i="1" s="1"/>
  <c r="E18" i="1"/>
  <c r="G18" i="1" s="1"/>
  <c r="E19" i="1"/>
  <c r="G19" i="1" s="1"/>
  <c r="E20" i="1"/>
  <c r="G20" i="1" s="1"/>
  <c r="E21" i="1"/>
  <c r="G21" i="1" s="1"/>
  <c r="E22" i="1"/>
  <c r="G22" i="1" s="1"/>
  <c r="E23" i="1"/>
  <c r="G23" i="1" s="1"/>
  <c r="E25" i="1"/>
  <c r="G25" i="1" s="1"/>
  <c r="E26" i="1"/>
  <c r="G26" i="1" s="1"/>
  <c r="E27" i="1"/>
  <c r="G27" i="1" s="1"/>
  <c r="E28" i="1"/>
  <c r="G28" i="1" s="1"/>
  <c r="E29" i="1"/>
  <c r="G29" i="1" s="1"/>
  <c r="E30" i="1"/>
  <c r="G30" i="1" s="1"/>
  <c r="E31" i="1"/>
  <c r="G31" i="1" s="1"/>
  <c r="E34" i="1"/>
  <c r="G34" i="1" s="1"/>
  <c r="E35" i="1"/>
  <c r="G35" i="1" s="1"/>
  <c r="E36" i="1"/>
  <c r="G36" i="1" s="1"/>
  <c r="E38" i="1"/>
  <c r="G38" i="1" s="1"/>
  <c r="E39" i="1"/>
  <c r="G39" i="1" s="1"/>
  <c r="E40" i="1"/>
  <c r="G40" i="1" s="1"/>
  <c r="E41" i="1"/>
  <c r="G41" i="1" s="1"/>
  <c r="E42" i="1"/>
  <c r="G42" i="1" s="1"/>
  <c r="E56" i="1"/>
  <c r="G56" i="1" s="1"/>
  <c r="E57" i="1"/>
  <c r="G57" i="1" s="1"/>
  <c r="E58" i="1"/>
  <c r="G58" i="1" s="1"/>
  <c r="E60" i="1"/>
  <c r="G60" i="1" s="1"/>
  <c r="E61" i="1"/>
  <c r="G61" i="1" s="1"/>
  <c r="E63" i="1"/>
  <c r="G63" i="1" s="1"/>
  <c r="E6" i="1" l="1"/>
  <c r="G6" i="1" s="1"/>
  <c r="G73" i="1" s="1"/>
</calcChain>
</file>

<file path=xl/sharedStrings.xml><?xml version="1.0" encoding="utf-8"?>
<sst xmlns="http://schemas.openxmlformats.org/spreadsheetml/2006/main" count="101" uniqueCount="96">
  <si>
    <t xml:space="preserve">Прайс-лист </t>
  </si>
  <si>
    <t>Фото</t>
  </si>
  <si>
    <t>Наименование</t>
  </si>
  <si>
    <t>Ваш заказ(в уп)</t>
  </si>
  <si>
    <t xml:space="preserve">Чупа Леденец </t>
  </si>
  <si>
    <t>Сумма</t>
  </si>
  <si>
    <t>Штрих-код</t>
  </si>
  <si>
    <t xml:space="preserve">Чупс ЛЕДЕНЕЦ MAXI 108г  для девочек 24                                                                                                                                                                                                                    </t>
  </si>
  <si>
    <t xml:space="preserve">Чупс ЛЕДЕНЕЦ MAXI 108г  для мальчиков 24                                                                                                                                                                                                                    </t>
  </si>
  <si>
    <t xml:space="preserve">Чупс Леденец Mini+кар 56г Свет-ся с тату+подст SMILE 36                                                                                                                                                                                                          </t>
  </si>
  <si>
    <t xml:space="preserve">Чупс Леденец Mini+кар 56г Свет-ся с тату+подст FRUIT 36                                                                                                                                                                                                          </t>
  </si>
  <si>
    <t>Яйцо ПЛАСТИК</t>
  </si>
  <si>
    <t>Шт/уп</t>
  </si>
  <si>
    <t>Цена/шт</t>
  </si>
  <si>
    <t>НОВИНКИ</t>
  </si>
  <si>
    <t>Копилка IceCream Свет-ся + кар. с/сюпр MIX 70г  36</t>
  </si>
  <si>
    <t xml:space="preserve">Плaстик XXL МЕГА ПРИЗ (140*90мм) для дев.30г  6*8                                                                                                                                                                                                                    </t>
  </si>
  <si>
    <t xml:space="preserve">Плaстик XXL МЕГА ПРИЗ (140*90мм) для мал.  30г  6*8                                                                                                                                                                                                                    </t>
  </si>
  <si>
    <t xml:space="preserve">Пл. яйцо "BABY MINIATURE" (110*70мм)  игр. с конф.  7г  6*12 </t>
  </si>
  <si>
    <t xml:space="preserve">Пл. яйцо ВЕЗУНЧИК (110*70мм)  игр. с конф.  7г  6*12 </t>
  </si>
  <si>
    <t>Пл. яйцо ГИГАНТ "KING EGG" (120*80мм ) игр. с конф. 7г  6*9</t>
  </si>
  <si>
    <t>Пл. яйцо ГИГАНТ "ТРИ ЖЕЛАНИЯ" (120*80мм ) игр. с конф. 7г  6*9</t>
  </si>
  <si>
    <t xml:space="preserve">Пластик. шар "MAGIC EGG"  игр. с конф. 7г 6*9 </t>
  </si>
  <si>
    <t xml:space="preserve">Пластик. шар "PRINCESS"  игр. с конф. 7г 6*9 </t>
  </si>
  <si>
    <t xml:space="preserve">Мыльные Пузыри </t>
  </si>
  <si>
    <t>Мыл. Пуз.  "Доченька"  с пазлом   60мл  6*36</t>
  </si>
  <si>
    <t>Мыл. Пуз.  "Герои асфальта"  с пазлом   60мл  6*36</t>
  </si>
  <si>
    <t>Мыл. Пуз.  "Здравствуй лето"  с пазлом   60мл  6*36</t>
  </si>
  <si>
    <t>Мыл. Пуз.  "Щенки на каникулах"  с пазлом   60мл  6*36</t>
  </si>
  <si>
    <t>Цена за кор</t>
  </si>
  <si>
    <t>ПОДАРОК - СТАКАН с конф. + игр+ тату 6*16</t>
  </si>
  <si>
    <t xml:space="preserve">Яйцо пластиковое САМОЕ БОЛЬШОЕ (26см)  12 </t>
  </si>
  <si>
    <t>Пластик BOOM Свет-ся + кар. +ж/рез с тату MIX 16г  9*12</t>
  </si>
  <si>
    <t xml:space="preserve">Пластик ЭГГ "Сюрпризкин" для девочек (21см) 24   </t>
  </si>
  <si>
    <t xml:space="preserve">Пластик ЭГГ "Сюрпризкин" для мальчиков (21см) 24  </t>
  </si>
  <si>
    <t>Чудо-кубик набор кар. 60г + сюрприз 6*6</t>
  </si>
  <si>
    <t>Яйцо Пластик кар10г+игр 6*12 Веселые Питомцы</t>
  </si>
  <si>
    <t>Яйцо Пластик кар10г+игр 6*12 Дружные Гонщики</t>
  </si>
  <si>
    <t>Яйцо Пластик кар10г+игр 6*12 Мини-Герои</t>
  </si>
  <si>
    <t>Яйцо Пластик кар10г+игр 6*12 Принцессы на балу</t>
  </si>
  <si>
    <t>Яйцо Пластик кар10г+игр 6*12 Сказочный Пони</t>
  </si>
  <si>
    <t>Яйцо Пластик кар10г+игр 6*12 Той Драйв</t>
  </si>
  <si>
    <t>Яйцо Пластик кар10г+игр 6*12 Щенячий Сюрприз</t>
  </si>
  <si>
    <t>Пластик. Шар на пал. "Меджик Венд" ручка  с конф. 7г 9*8</t>
  </si>
  <si>
    <t xml:space="preserve">Мыльн. пуз. 85мл 12*15        </t>
  </si>
  <si>
    <t>Мыльные пузыри  50мл АССОРТИ с белой крышечкой 8*36</t>
  </si>
  <si>
    <t>Конфета БУМ лед.+игр. с тату 24г 6*12</t>
  </si>
  <si>
    <t xml:space="preserve">Мыльный Раствор 1л 12 </t>
  </si>
  <si>
    <t>Нет в наличии    4655299952825</t>
  </si>
  <si>
    <t>Нет в наличии    4655300074082</t>
  </si>
  <si>
    <t>Нет в наличии    4655300074150</t>
  </si>
  <si>
    <t>Нет в наличии   4655300074150</t>
  </si>
  <si>
    <t>Итого, коробок</t>
  </si>
  <si>
    <t>Вес, кг</t>
  </si>
  <si>
    <t>Объем, м3</t>
  </si>
  <si>
    <t xml:space="preserve">Волш. Леденец конф. с игр и тату+кар 20г 24   </t>
  </si>
  <si>
    <t xml:space="preserve">Маленькая Модница сумка лед.12г+игр с тату 6*12                                                                                                                                                                                                           </t>
  </si>
  <si>
    <t xml:space="preserve">Beaty Box Губы пл. кар. 12г с игр+тату 6*12     </t>
  </si>
  <si>
    <t xml:space="preserve">Море Сюрпризов Ракушка кар12г+игр+тату 8*6 МАЛЬЧИКИ                                                             </t>
  </si>
  <si>
    <t>Море Сюрпризов Ракушка кар12г+игр+тату 8*6 ДЕВОЧКИ</t>
  </si>
  <si>
    <t xml:space="preserve">Волш. Сундучок пл. кар. 96г с игр+тату 6*6  </t>
  </si>
  <si>
    <t>Яйцо Пластик кар10г+игр 6*16 Kids Egg Мальчики</t>
  </si>
  <si>
    <t>Яйцо Пластик кар10г+игр 6*16 Kids Egg Девочки</t>
  </si>
  <si>
    <t>Граната ArmyLand пл. кар. 12г с игр.+тату 4*16</t>
  </si>
  <si>
    <t>Нет в наличии 4655300074198</t>
  </si>
  <si>
    <t>Нет в наличии 4651180300150</t>
  </si>
  <si>
    <t>Нет в наличии 4655300074211</t>
  </si>
  <si>
    <t>Нет в наличии 4655299845737</t>
  </si>
  <si>
    <t>Яйцо ДЖОЙ XXL с тату/Светящееся</t>
  </si>
  <si>
    <t xml:space="preserve">Джой XXL СВЕТЯЩ. Девочки 30г 6*8        </t>
  </si>
  <si>
    <t xml:space="preserve">Джой XXL СВЕТЯЩ. Мальчики 30г 6*8    </t>
  </si>
  <si>
    <t xml:space="preserve">Egg Surprise XXL 30г с тaту Девочки 6*8  </t>
  </si>
  <si>
    <t xml:space="preserve">Egg Surprise XXL 30г с тaту Мальчики 6*8 </t>
  </si>
  <si>
    <t>Нет в наличии 4655299845717</t>
  </si>
  <si>
    <r>
      <t xml:space="preserve">МегаКонфета 100г сюрприз+тату для девочек 24 </t>
    </r>
    <r>
      <rPr>
        <sz val="11"/>
        <color rgb="FFFF0000"/>
        <rFont val="Calibri"/>
        <family val="2"/>
        <charset val="204"/>
        <scheme val="minor"/>
      </rPr>
      <t>СНИЖЕНИЕ ЦЕНЫ</t>
    </r>
  </si>
  <si>
    <r>
      <t xml:space="preserve">МегаКонфета 100г сюрприз+тату для мальчиков 24 </t>
    </r>
    <r>
      <rPr>
        <sz val="11"/>
        <color rgb="FFFF0000"/>
        <rFont val="Calibri"/>
        <family val="2"/>
        <charset val="204"/>
        <scheme val="minor"/>
      </rPr>
      <t>СНИЖЕНИЕ ЦЕНЫ</t>
    </r>
  </si>
  <si>
    <t xml:space="preserve">Замок Принцессы лед.+игр. с тату 10г 4*18                                                                                                                                                                                                                 </t>
  </si>
  <si>
    <t>ФОТОГРАФИИ В ПОЛНОМ РАЗМЕРЕ</t>
  </si>
  <si>
    <t>Яйцо Пластик Ср. 6*12 Герои асфальта</t>
  </si>
  <si>
    <t>Яйцо пластиковое САМОЕ БОЛЬШОЕ (26см)  12 ДЕВОЧКИ</t>
  </si>
  <si>
    <t>Миксики пл. кар.10г+сюрприз 12*24 СПЕЦЦЕНА</t>
  </si>
  <si>
    <t>СНИЖЕНИЕ ЦЕНЫ 4651180300204</t>
  </si>
  <si>
    <t>Чудо Egg Яйцо ДИНО кар.12г+игр+тату 6*9</t>
  </si>
  <si>
    <t>НОВИНКА 4673733070310</t>
  </si>
  <si>
    <t>НОВИНКА 4673733070303</t>
  </si>
  <si>
    <t>СуперПриз игр+тату+кар 12г 6*8 Мальчики (18см)</t>
  </si>
  <si>
    <t>СуперПриз игр+тату+кар 12г 6*8 Девочки (18см)</t>
  </si>
  <si>
    <t xml:space="preserve">Мороженка кар. 12г+игр с тату 6*12 для девочек  </t>
  </si>
  <si>
    <t>Мороженка кар. 12г+игр с тату 6*12 для мальчиков</t>
  </si>
  <si>
    <t>НОВИНКА 4673733070266</t>
  </si>
  <si>
    <t xml:space="preserve">Звездный Сюрприз кар. 12г с игр.+тату для девочек 4*12   </t>
  </si>
  <si>
    <t xml:space="preserve">Звездный Сюрприз кар. 12г с игр.+тату для мальчиков 4*12 </t>
  </si>
  <si>
    <t>НОВИНКА 4673733070372</t>
  </si>
  <si>
    <t>НОВИНКА 4673733070389</t>
  </si>
  <si>
    <t xml:space="preserve">Любимый Питомец кар. 12г с игр.+тату 12*6 </t>
  </si>
  <si>
    <t>НОВИНКА 4673733070464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</si>
</sst>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31">
    <xf numFmtId="0" fontId="0" fillId="0" borderId="0" xfId="0"/>
    <xf numFmtId="0" fontId="1" fillId="2" borderId="0" xfId="0" applyFont="1" applyFill="1"/>
    <xf numFmtId="0" fontId="0" fillId="0" borderId="1" xfId="0" applyBorder="1"/>
    <xf numFmtId="0" fontId="0" fillId="2" borderId="1" xfId="0" applyFill="1" applyBorder="1"/>
    <xf numFmtId="0" fontId="0" fillId="2" borderId="2" xfId="0" applyFill="1" applyBorder="1" applyAlignment="1">
      <alignment horizontal="center"/>
    </xf>
    <xf numFmtId="0" fontId="0" fillId="3" borderId="3" xfId="0" applyFill="1" applyBorder="1"/>
    <xf numFmtId="0" fontId="0" fillId="3" borderId="3" xfId="0" applyFill="1" applyBorder="1" applyAlignment="1">
      <alignment horizontal="center"/>
    </xf>
    <xf numFmtId="0" fontId="2" fillId="2" borderId="1" xfId="0" applyFont="1" applyFill="1" applyBorder="1"/>
    <xf numFmtId="0" fontId="0" fillId="0" borderId="1" xfId="0" applyBorder="1" applyAlignment="1">
      <alignment horizontal="left"/>
    </xf>
    <xf numFmtId="1" fontId="0" fillId="2" borderId="2" xfId="0" applyNumberFormat="1" applyFill="1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" fontId="0" fillId="3" borderId="3" xfId="0" applyNumberFormat="1" applyFill="1" applyBorder="1" applyAlignment="1">
      <alignment horizontal="center" wrapText="1"/>
    </xf>
    <xf numFmtId="1" fontId="0" fillId="2" borderId="1" xfId="0" applyNumberFormat="1" applyFill="1" applyBorder="1" applyAlignment="1">
      <alignment wrapText="1"/>
    </xf>
    <xf numFmtId="1" fontId="0" fillId="0" borderId="1" xfId="0" applyNumberFormat="1" applyBorder="1" applyAlignment="1">
      <alignment horizontal="right" wrapText="1"/>
    </xf>
    <xf numFmtId="1" fontId="4" fillId="0" borderId="1" xfId="0" applyNumberFormat="1" applyFont="1" applyBorder="1" applyAlignment="1">
      <alignment horizontal="right" wrapText="1"/>
    </xf>
    <xf numFmtId="1" fontId="0" fillId="0" borderId="0" xfId="0" applyNumberFormat="1" applyAlignment="1">
      <alignment wrapText="1"/>
    </xf>
    <xf numFmtId="1" fontId="3" fillId="0" borderId="1" xfId="0" applyNumberFormat="1" applyFont="1" applyBorder="1" applyAlignment="1">
      <alignment horizontal="right" wrapText="1"/>
    </xf>
    <xf numFmtId="164" fontId="1" fillId="2" borderId="0" xfId="0" applyNumberFormat="1" applyFont="1" applyFill="1"/>
    <xf numFmtId="165" fontId="5" fillId="0" borderId="0" xfId="0" applyNumberFormat="1" applyFont="1"/>
    <xf numFmtId="0" fontId="3" fillId="0" borderId="1" xfId="0" applyFont="1" applyBorder="1"/>
    <xf numFmtId="0" fontId="4" fillId="0" borderId="1" xfId="0" applyFont="1" applyBorder="1"/>
    <xf numFmtId="1" fontId="3" fillId="0" borderId="1" xfId="0" applyNumberFormat="1" applyFont="1" applyBorder="1" applyAlignment="1">
      <alignment wrapText="1"/>
    </xf>
    <xf numFmtId="1" fontId="0" fillId="0" borderId="1" xfId="0" applyNumberFormat="1" applyBorder="1" applyAlignment="1">
      <alignment horizontal="left" wrapText="1"/>
    </xf>
    <xf numFmtId="0" fontId="8" fillId="0" borderId="1" xfId="1" applyFont="1" applyBorder="1"/>
    <xf numFmtId="0" fontId="4" fillId="0" borderId="0" xfId="0" applyFont="1"/>
    <xf numFmtId="1" fontId="1" fillId="0" borderId="1" xfId="0" applyNumberFormat="1" applyFont="1" applyBorder="1" applyAlignment="1">
      <alignment horizontal="right" wrapText="1"/>
    </xf>
    <xf numFmtId="0" fontId="2" fillId="4" borderId="1" xfId="0" applyFont="1" applyFill="1" applyBorder="1"/>
    <xf numFmtId="0" fontId="0" fillId="4" borderId="1" xfId="0" applyFill="1" applyBorder="1"/>
    <xf numFmtId="1" fontId="0" fillId="4" borderId="1" xfId="0" applyNumberFormat="1" applyFill="1" applyBorder="1" applyAlignment="1">
      <alignment wrapText="1"/>
    </xf>
    <xf numFmtId="0" fontId="3" fillId="2" borderId="1" xfId="0" applyFont="1" applyFill="1" applyBorder="1"/>
    <xf numFmtId="1" fontId="1" fillId="4" borderId="1" xfId="0" applyNumberFormat="1" applyFont="1" applyFill="1" applyBorder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microsoft.com/office/2007/relationships/hdphoto" Target="../media/hdphoto4.wdp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microsoft.com/office/2007/relationships/hdphoto" Target="../media/hdphoto5.wdp"/><Relationship Id="rId47" Type="http://schemas.openxmlformats.org/officeDocument/2006/relationships/image" Target="../media/image41.jpeg"/><Relationship Id="rId50" Type="http://schemas.openxmlformats.org/officeDocument/2006/relationships/image" Target="../media/image44.jpeg"/><Relationship Id="rId55" Type="http://schemas.openxmlformats.org/officeDocument/2006/relationships/image" Target="../media/image47.png"/><Relationship Id="rId63" Type="http://schemas.openxmlformats.org/officeDocument/2006/relationships/image" Target="../media/image51.png"/><Relationship Id="rId68" Type="http://schemas.microsoft.com/office/2007/relationships/hdphoto" Target="../media/hdphoto15.wdp"/><Relationship Id="rId76" Type="http://schemas.openxmlformats.org/officeDocument/2006/relationships/image" Target="../media/image58.jpeg"/><Relationship Id="rId84" Type="http://schemas.microsoft.com/office/2007/relationships/hdphoto" Target="../media/hdphoto21.wdp"/><Relationship Id="rId7" Type="http://schemas.openxmlformats.org/officeDocument/2006/relationships/image" Target="../media/image7.jpeg"/><Relationship Id="rId71" Type="http://schemas.openxmlformats.org/officeDocument/2006/relationships/image" Target="../media/image55.pn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29" Type="http://schemas.openxmlformats.org/officeDocument/2006/relationships/image" Target="../media/image28.png"/><Relationship Id="rId11" Type="http://schemas.openxmlformats.org/officeDocument/2006/relationships/image" Target="../media/image11.jpeg"/><Relationship Id="rId24" Type="http://schemas.openxmlformats.org/officeDocument/2006/relationships/image" Target="../media/image23.jpeg"/><Relationship Id="rId32" Type="http://schemas.openxmlformats.org/officeDocument/2006/relationships/image" Target="../media/image31.png"/><Relationship Id="rId37" Type="http://schemas.microsoft.com/office/2007/relationships/hdphoto" Target="../media/hdphoto3.wdp"/><Relationship Id="rId40" Type="http://schemas.openxmlformats.org/officeDocument/2006/relationships/image" Target="../media/image36.jpeg"/><Relationship Id="rId45" Type="http://schemas.openxmlformats.org/officeDocument/2006/relationships/image" Target="../media/image40.png"/><Relationship Id="rId53" Type="http://schemas.openxmlformats.org/officeDocument/2006/relationships/image" Target="../media/image46.png"/><Relationship Id="rId58" Type="http://schemas.microsoft.com/office/2007/relationships/hdphoto" Target="../media/hdphoto10.wdp"/><Relationship Id="rId66" Type="http://schemas.microsoft.com/office/2007/relationships/hdphoto" Target="../media/hdphoto14.wdp"/><Relationship Id="rId74" Type="http://schemas.microsoft.com/office/2007/relationships/hdphoto" Target="../media/hdphoto18.wdp"/><Relationship Id="rId79" Type="http://schemas.openxmlformats.org/officeDocument/2006/relationships/image" Target="../media/image61.png"/><Relationship Id="rId5" Type="http://schemas.openxmlformats.org/officeDocument/2006/relationships/image" Target="../media/image5.jpeg"/><Relationship Id="rId61" Type="http://schemas.openxmlformats.org/officeDocument/2006/relationships/image" Target="../media/image50.png"/><Relationship Id="rId82" Type="http://schemas.microsoft.com/office/2007/relationships/hdphoto" Target="../media/hdphoto20.wdp"/><Relationship Id="rId10" Type="http://schemas.openxmlformats.org/officeDocument/2006/relationships/image" Target="../media/image10.jpeg"/><Relationship Id="rId19" Type="http://schemas.openxmlformats.org/officeDocument/2006/relationships/image" Target="../media/image18.jpeg"/><Relationship Id="rId31" Type="http://schemas.openxmlformats.org/officeDocument/2006/relationships/image" Target="../media/image30.png"/><Relationship Id="rId44" Type="http://schemas.openxmlformats.org/officeDocument/2006/relationships/image" Target="../media/image39.jpeg"/><Relationship Id="rId52" Type="http://schemas.microsoft.com/office/2007/relationships/hdphoto" Target="../media/hdphoto7.wdp"/><Relationship Id="rId60" Type="http://schemas.microsoft.com/office/2007/relationships/hdphoto" Target="../media/hdphoto11.wdp"/><Relationship Id="rId65" Type="http://schemas.openxmlformats.org/officeDocument/2006/relationships/image" Target="../media/image52.png"/><Relationship Id="rId73" Type="http://schemas.openxmlformats.org/officeDocument/2006/relationships/image" Target="../media/image56.png"/><Relationship Id="rId78" Type="http://schemas.openxmlformats.org/officeDocument/2006/relationships/image" Target="../media/image60.jpeg"/><Relationship Id="rId81" Type="http://schemas.openxmlformats.org/officeDocument/2006/relationships/image" Target="../media/image6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microsoft.com/office/2007/relationships/hdphoto" Target="../media/hdphoto1.wdp"/><Relationship Id="rId22" Type="http://schemas.openxmlformats.org/officeDocument/2006/relationships/image" Target="../media/image21.png"/><Relationship Id="rId27" Type="http://schemas.openxmlformats.org/officeDocument/2006/relationships/image" Target="../media/image26.jpeg"/><Relationship Id="rId30" Type="http://schemas.openxmlformats.org/officeDocument/2006/relationships/image" Target="../media/image29.png"/><Relationship Id="rId35" Type="http://schemas.microsoft.com/office/2007/relationships/hdphoto" Target="../media/hdphoto2.wdp"/><Relationship Id="rId43" Type="http://schemas.openxmlformats.org/officeDocument/2006/relationships/image" Target="../media/image38.jpeg"/><Relationship Id="rId48" Type="http://schemas.openxmlformats.org/officeDocument/2006/relationships/image" Target="../media/image42.jpeg"/><Relationship Id="rId56" Type="http://schemas.microsoft.com/office/2007/relationships/hdphoto" Target="../media/hdphoto9.wdp"/><Relationship Id="rId64" Type="http://schemas.microsoft.com/office/2007/relationships/hdphoto" Target="../media/hdphoto13.wdp"/><Relationship Id="rId69" Type="http://schemas.openxmlformats.org/officeDocument/2006/relationships/image" Target="../media/image54.png"/><Relationship Id="rId77" Type="http://schemas.openxmlformats.org/officeDocument/2006/relationships/image" Target="../media/image59.jpeg"/><Relationship Id="rId8" Type="http://schemas.openxmlformats.org/officeDocument/2006/relationships/image" Target="../media/image8.png"/><Relationship Id="rId51" Type="http://schemas.openxmlformats.org/officeDocument/2006/relationships/image" Target="../media/image45.png"/><Relationship Id="rId72" Type="http://schemas.microsoft.com/office/2007/relationships/hdphoto" Target="../media/hdphoto17.wdp"/><Relationship Id="rId80" Type="http://schemas.microsoft.com/office/2007/relationships/hdphoto" Target="../media/hdphoto19.wdp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png"/><Relationship Id="rId38" Type="http://schemas.openxmlformats.org/officeDocument/2006/relationships/image" Target="../media/image35.png"/><Relationship Id="rId46" Type="http://schemas.microsoft.com/office/2007/relationships/hdphoto" Target="../media/hdphoto6.wdp"/><Relationship Id="rId59" Type="http://schemas.openxmlformats.org/officeDocument/2006/relationships/image" Target="../media/image49.png"/><Relationship Id="rId67" Type="http://schemas.openxmlformats.org/officeDocument/2006/relationships/image" Target="../media/image53.png"/><Relationship Id="rId20" Type="http://schemas.openxmlformats.org/officeDocument/2006/relationships/image" Target="../media/image19.png"/><Relationship Id="rId41" Type="http://schemas.openxmlformats.org/officeDocument/2006/relationships/image" Target="../media/image37.png"/><Relationship Id="rId54" Type="http://schemas.microsoft.com/office/2007/relationships/hdphoto" Target="../media/hdphoto8.wdp"/><Relationship Id="rId62" Type="http://schemas.microsoft.com/office/2007/relationships/hdphoto" Target="../media/hdphoto12.wdp"/><Relationship Id="rId70" Type="http://schemas.microsoft.com/office/2007/relationships/hdphoto" Target="../media/hdphoto16.wdp"/><Relationship Id="rId75" Type="http://schemas.openxmlformats.org/officeDocument/2006/relationships/image" Target="../media/image57.jpeg"/><Relationship Id="rId83" Type="http://schemas.openxmlformats.org/officeDocument/2006/relationships/image" Target="../media/image6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4.png"/><Relationship Id="rId49" Type="http://schemas.openxmlformats.org/officeDocument/2006/relationships/image" Target="../media/image43.jpeg"/><Relationship Id="rId57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</xdr:row>
      <xdr:rowOff>20289</xdr:rowOff>
    </xdr:from>
    <xdr:to>
      <xdr:col>0</xdr:col>
      <xdr:colOff>923925</xdr:colOff>
      <xdr:row>5</xdr:row>
      <xdr:rowOff>874869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426AF90-43F9-4B33-8B96-D09F5F0E1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868139"/>
          <a:ext cx="762000" cy="85458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</xdr:row>
      <xdr:rowOff>9962</xdr:rowOff>
    </xdr:from>
    <xdr:to>
      <xdr:col>0</xdr:col>
      <xdr:colOff>1047750</xdr:colOff>
      <xdr:row>8</xdr:row>
      <xdr:rowOff>848839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6759C4F-FFCE-4936-8F3E-A9576F95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3696137"/>
          <a:ext cx="885825" cy="83887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</xdr:row>
      <xdr:rowOff>14288</xdr:rowOff>
    </xdr:from>
    <xdr:to>
      <xdr:col>0</xdr:col>
      <xdr:colOff>1085850</xdr:colOff>
      <xdr:row>7</xdr:row>
      <xdr:rowOff>855822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C5F4D4B-7E20-4981-84F1-EBF04BA2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805113"/>
          <a:ext cx="885825" cy="84153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6</xdr:row>
      <xdr:rowOff>28575</xdr:rowOff>
    </xdr:from>
    <xdr:to>
      <xdr:col>0</xdr:col>
      <xdr:colOff>945119</xdr:colOff>
      <xdr:row>6</xdr:row>
      <xdr:rowOff>885825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6FB1221-9FCC-487D-9963-022489B80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2771775"/>
          <a:ext cx="773668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57150</xdr:rowOff>
    </xdr:from>
    <xdr:to>
      <xdr:col>0</xdr:col>
      <xdr:colOff>1023109</xdr:colOff>
      <xdr:row>53</xdr:row>
      <xdr:rowOff>733425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1982AD7-4FFB-4833-95BA-DF635B19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946100"/>
          <a:ext cx="1023109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95252</xdr:rowOff>
    </xdr:from>
    <xdr:to>
      <xdr:col>0</xdr:col>
      <xdr:colOff>1047751</xdr:colOff>
      <xdr:row>18</xdr:row>
      <xdr:rowOff>875707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19E5A19-C29E-4D46-B5E6-C98F5D888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9486902"/>
          <a:ext cx="1047750" cy="780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104774</xdr:rowOff>
    </xdr:from>
    <xdr:to>
      <xdr:col>0</xdr:col>
      <xdr:colOff>1043960</xdr:colOff>
      <xdr:row>17</xdr:row>
      <xdr:rowOff>847725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4C31C69-75F2-4860-9E23-C0B4F113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1074"/>
          <a:ext cx="1043960" cy="7429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21</xdr:row>
      <xdr:rowOff>28576</xdr:rowOff>
    </xdr:from>
    <xdr:to>
      <xdr:col>0</xdr:col>
      <xdr:colOff>1000125</xdr:colOff>
      <xdr:row>21</xdr:row>
      <xdr:rowOff>866777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305FDBD-528A-4FF8-AB80-58B28194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210926"/>
          <a:ext cx="942975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47626</xdr:rowOff>
    </xdr:from>
    <xdr:to>
      <xdr:col>0</xdr:col>
      <xdr:colOff>1000277</xdr:colOff>
      <xdr:row>22</xdr:row>
      <xdr:rowOff>828675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BF6998F-AD73-44A9-A4F1-23AE6875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25326"/>
          <a:ext cx="1000277" cy="7810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28575</xdr:rowOff>
    </xdr:from>
    <xdr:to>
      <xdr:col>0</xdr:col>
      <xdr:colOff>1043776</xdr:colOff>
      <xdr:row>20</xdr:row>
      <xdr:rowOff>800100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07BCF1A-001B-49EC-9EB1-47996E03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10925"/>
          <a:ext cx="1043776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95250</xdr:rowOff>
    </xdr:from>
    <xdr:to>
      <xdr:col>0</xdr:col>
      <xdr:colOff>1018111</xdr:colOff>
      <xdr:row>34</xdr:row>
      <xdr:rowOff>809625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5CD1AC1-38F3-4EB8-A7BB-3B4775AAF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45050"/>
          <a:ext cx="1018111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240750</xdr:rowOff>
    </xdr:from>
    <xdr:to>
      <xdr:col>0</xdr:col>
      <xdr:colOff>956365</xdr:colOff>
      <xdr:row>34</xdr:row>
      <xdr:rowOff>1059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503DB54A-DDC3-43EC-BBED-7B966736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70500"/>
          <a:ext cx="956365" cy="65989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35</xdr:row>
      <xdr:rowOff>29952</xdr:rowOff>
    </xdr:from>
    <xdr:to>
      <xdr:col>0</xdr:col>
      <xdr:colOff>1280583</xdr:colOff>
      <xdr:row>35</xdr:row>
      <xdr:rowOff>771526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82B22E4-92BD-403C-A930-FE9C1C573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" y="23958869"/>
          <a:ext cx="1252008" cy="74157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38</xdr:row>
      <xdr:rowOff>15981</xdr:rowOff>
    </xdr:from>
    <xdr:to>
      <xdr:col>0</xdr:col>
      <xdr:colOff>1048822</xdr:colOff>
      <xdr:row>38</xdr:row>
      <xdr:rowOff>838200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274D2A69-E258-4131-B29B-8E96A091F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22133031"/>
          <a:ext cx="924996" cy="82221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39</xdr:row>
      <xdr:rowOff>18098</xdr:rowOff>
    </xdr:from>
    <xdr:to>
      <xdr:col>0</xdr:col>
      <xdr:colOff>982027</xdr:colOff>
      <xdr:row>39</xdr:row>
      <xdr:rowOff>847725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3C8915D-B193-41C3-91ED-344B2E80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3030498"/>
          <a:ext cx="829627" cy="82962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40</xdr:row>
      <xdr:rowOff>66676</xdr:rowOff>
    </xdr:from>
    <xdr:to>
      <xdr:col>0</xdr:col>
      <xdr:colOff>1013220</xdr:colOff>
      <xdr:row>40</xdr:row>
      <xdr:rowOff>857249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52B5AEC-D5FA-492C-8726-B82261BA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23974426"/>
          <a:ext cx="889395" cy="79057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41</xdr:row>
      <xdr:rowOff>94297</xdr:rowOff>
    </xdr:from>
    <xdr:to>
      <xdr:col>0</xdr:col>
      <xdr:colOff>942975</xdr:colOff>
      <xdr:row>41</xdr:row>
      <xdr:rowOff>827722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D8DF4300-034F-4DDE-BB48-4A61CC7B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4897397"/>
          <a:ext cx="733425" cy="7334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54</xdr:row>
      <xdr:rowOff>85725</xdr:rowOff>
    </xdr:from>
    <xdr:ext cx="1035387" cy="797774"/>
    <xdr:pic>
      <xdr:nvPicPr>
        <xdr:cNvPr id="34" name="Рисунок 33">
          <a:extLst>
            <a:ext uri="{FF2B5EF4-FFF2-40B4-BE49-F238E27FC236}">
              <a16:creationId xmlns:a16="http://schemas.microsoft.com/office/drawing/2014/main" id="{F55679E8-EBFF-45D3-83B5-4DB732EA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65375"/>
          <a:ext cx="1035387" cy="797774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55</xdr:row>
      <xdr:rowOff>22224</xdr:rowOff>
    </xdr:from>
    <xdr:to>
      <xdr:col>0</xdr:col>
      <xdr:colOff>1371600</xdr:colOff>
      <xdr:row>55</xdr:row>
      <xdr:rowOff>873124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2B06A38-2F23-4E3C-B1F2-8A53FA1A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015824"/>
          <a:ext cx="1276350" cy="8509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56</xdr:row>
      <xdr:rowOff>66675</xdr:rowOff>
    </xdr:from>
    <xdr:to>
      <xdr:col>0</xdr:col>
      <xdr:colOff>1325166</xdr:colOff>
      <xdr:row>56</xdr:row>
      <xdr:rowOff>854868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281FC20-D5F4-4793-AED2-47832ED91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32811508"/>
          <a:ext cx="1182290" cy="788193"/>
        </a:xfrm>
        <a:prstGeom prst="rect">
          <a:avLst/>
        </a:prstGeom>
      </xdr:spPr>
    </xdr:pic>
    <xdr:clientData/>
  </xdr:twoCellAnchor>
  <xdr:twoCellAnchor editAs="oneCell">
    <xdr:from>
      <xdr:col>0</xdr:col>
      <xdr:colOff>589028</xdr:colOff>
      <xdr:row>10</xdr:row>
      <xdr:rowOff>5429</xdr:rowOff>
    </xdr:from>
    <xdr:to>
      <xdr:col>0</xdr:col>
      <xdr:colOff>923925</xdr:colOff>
      <xdr:row>10</xdr:row>
      <xdr:rowOff>796524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565DB18-33C5-415B-B7E3-CA35756C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028" y="5482304"/>
          <a:ext cx="334897" cy="791095"/>
        </a:xfrm>
        <a:prstGeom prst="rect">
          <a:avLst/>
        </a:prstGeom>
      </xdr:spPr>
    </xdr:pic>
    <xdr:clientData/>
  </xdr:twoCellAnchor>
  <xdr:twoCellAnchor editAs="oneCell">
    <xdr:from>
      <xdr:col>0</xdr:col>
      <xdr:colOff>594119</xdr:colOff>
      <xdr:row>9</xdr:row>
      <xdr:rowOff>38100</xdr:rowOff>
    </xdr:from>
    <xdr:to>
      <xdr:col>0</xdr:col>
      <xdr:colOff>922272</xdr:colOff>
      <xdr:row>9</xdr:row>
      <xdr:rowOff>748901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3FEFCB7-5476-4947-B771-2C912686F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119" y="4619625"/>
          <a:ext cx="328153" cy="7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12</xdr:row>
      <xdr:rowOff>69848</xdr:rowOff>
    </xdr:from>
    <xdr:to>
      <xdr:col>0</xdr:col>
      <xdr:colOff>1714666</xdr:colOff>
      <xdr:row>12</xdr:row>
      <xdr:rowOff>860425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389A4CD8-1689-4D11-BA81-A3ACA7AF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7615765"/>
          <a:ext cx="1502998" cy="790577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12</xdr:row>
      <xdr:rowOff>827617</xdr:rowOff>
    </xdr:from>
    <xdr:to>
      <xdr:col>0</xdr:col>
      <xdr:colOff>1669182</xdr:colOff>
      <xdr:row>13</xdr:row>
      <xdr:rowOff>726190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DF6E496-ED59-473E-B910-3C0F6BD99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8373534"/>
          <a:ext cx="1468098" cy="798156"/>
        </a:xfrm>
        <a:prstGeom prst="rect">
          <a:avLst/>
        </a:prstGeom>
      </xdr:spPr>
    </xdr:pic>
    <xdr:clientData/>
  </xdr:twoCellAnchor>
  <xdr:twoCellAnchor editAs="oneCell">
    <xdr:from>
      <xdr:col>0</xdr:col>
      <xdr:colOff>26487</xdr:colOff>
      <xdr:row>62</xdr:row>
      <xdr:rowOff>123824</xdr:rowOff>
    </xdr:from>
    <xdr:to>
      <xdr:col>0</xdr:col>
      <xdr:colOff>1520425</xdr:colOff>
      <xdr:row>62</xdr:row>
      <xdr:rowOff>1055045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6DC9DCF6-E214-4DF3-B43F-36770F4D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87" y="34632899"/>
          <a:ext cx="1493938" cy="93122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423034</xdr:colOff>
      <xdr:row>59</xdr:row>
      <xdr:rowOff>57150</xdr:rowOff>
    </xdr:from>
    <xdr:to>
      <xdr:col>0</xdr:col>
      <xdr:colOff>1113668</xdr:colOff>
      <xdr:row>59</xdr:row>
      <xdr:rowOff>981075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8CDBE0-BC5B-4940-973A-44FBBE23D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034" y="32404050"/>
          <a:ext cx="690634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375152</xdr:colOff>
      <xdr:row>60</xdr:row>
      <xdr:rowOff>26091</xdr:rowOff>
    </xdr:from>
    <xdr:to>
      <xdr:col>0</xdr:col>
      <xdr:colOff>1133475</xdr:colOff>
      <xdr:row>60</xdr:row>
      <xdr:rowOff>1035842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F55A4D50-3E0D-41F2-B46C-F188AA0AB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152" y="35259066"/>
          <a:ext cx="758323" cy="100975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25</xdr:row>
      <xdr:rowOff>85725</xdr:rowOff>
    </xdr:from>
    <xdr:to>
      <xdr:col>0</xdr:col>
      <xdr:colOff>1333499</xdr:colOff>
      <xdr:row>25</xdr:row>
      <xdr:rowOff>853737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853F1886-092C-411D-97F5-58F892962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7630775"/>
          <a:ext cx="1085849" cy="76801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26</xdr:row>
      <xdr:rowOff>66675</xdr:rowOff>
    </xdr:from>
    <xdr:to>
      <xdr:col>0</xdr:col>
      <xdr:colOff>1396275</xdr:colOff>
      <xdr:row>26</xdr:row>
      <xdr:rowOff>885825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6657F49D-1F81-4A99-B493-7B928EC0A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8507075"/>
          <a:ext cx="115815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27</xdr:row>
      <xdr:rowOff>66675</xdr:rowOff>
    </xdr:from>
    <xdr:to>
      <xdr:col>0</xdr:col>
      <xdr:colOff>1438274</xdr:colOff>
      <xdr:row>27</xdr:row>
      <xdr:rowOff>895319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2209475-B46B-47B3-8F8E-2BEE837E7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9402425"/>
          <a:ext cx="1171574" cy="82864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28</xdr:row>
      <xdr:rowOff>57150</xdr:rowOff>
    </xdr:from>
    <xdr:to>
      <xdr:col>0</xdr:col>
      <xdr:colOff>1484800</xdr:colOff>
      <xdr:row>28</xdr:row>
      <xdr:rowOff>885017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A4CBEB5-B365-4363-88AF-A007D05C2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20288250"/>
          <a:ext cx="1170475" cy="827867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29</xdr:row>
      <xdr:rowOff>85725</xdr:rowOff>
    </xdr:from>
    <xdr:to>
      <xdr:col>0</xdr:col>
      <xdr:colOff>1400175</xdr:colOff>
      <xdr:row>29</xdr:row>
      <xdr:rowOff>853738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42218636-8849-4834-8BE9-634DAAEC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21212175"/>
          <a:ext cx="1085850" cy="76801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63</xdr:row>
      <xdr:rowOff>47625</xdr:rowOff>
    </xdr:from>
    <xdr:to>
      <xdr:col>0</xdr:col>
      <xdr:colOff>1489074</xdr:colOff>
      <xdr:row>63</xdr:row>
      <xdr:rowOff>1114425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690B11E-48C9-4D80-9899-3A1462C5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9756292"/>
          <a:ext cx="1422399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42</xdr:row>
      <xdr:rowOff>33335</xdr:rowOff>
    </xdr:from>
    <xdr:to>
      <xdr:col>0</xdr:col>
      <xdr:colOff>1357273</xdr:colOff>
      <xdr:row>42</xdr:row>
      <xdr:rowOff>958422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1C2F1B0-F266-40E1-9459-012C51BB7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hq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4" y="29603168"/>
          <a:ext cx="1233449" cy="925087"/>
        </a:xfrm>
        <a:prstGeom prst="rect">
          <a:avLst/>
        </a:prstGeom>
      </xdr:spPr>
    </xdr:pic>
    <xdr:clientData/>
  </xdr:twoCellAnchor>
  <xdr:twoCellAnchor editAs="oneCell">
    <xdr:from>
      <xdr:col>0</xdr:col>
      <xdr:colOff>181471</xdr:colOff>
      <xdr:row>43</xdr:row>
      <xdr:rowOff>38099</xdr:rowOff>
    </xdr:from>
    <xdr:to>
      <xdr:col>0</xdr:col>
      <xdr:colOff>1333500</xdr:colOff>
      <xdr:row>43</xdr:row>
      <xdr:rowOff>990460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F851EDB-F61D-496C-B5E9-7CE8D7A6F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hq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71" y="30602766"/>
          <a:ext cx="1152029" cy="952361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37</xdr:row>
      <xdr:rowOff>18521</xdr:rowOff>
    </xdr:from>
    <xdr:to>
      <xdr:col>0</xdr:col>
      <xdr:colOff>1312333</xdr:colOff>
      <xdr:row>38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0A0B30B-7823-4EF0-B465-7A51934ED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23291271"/>
          <a:ext cx="1174749" cy="88106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57</xdr:row>
      <xdr:rowOff>22056</xdr:rowOff>
    </xdr:from>
    <xdr:to>
      <xdr:col>0</xdr:col>
      <xdr:colOff>1881548</xdr:colOff>
      <xdr:row>58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3864ED9-E7B3-4E85-A44A-FFA5DAF3F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35465639"/>
          <a:ext cx="1849797" cy="8775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19</xdr:row>
      <xdr:rowOff>31751</xdr:rowOff>
    </xdr:from>
    <xdr:to>
      <xdr:col>0</xdr:col>
      <xdr:colOff>1979083</xdr:colOff>
      <xdr:row>19</xdr:row>
      <xdr:rowOff>872176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63444AE-7AB9-4632-BA2C-DA43EAB9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10466918"/>
          <a:ext cx="1957916" cy="840425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24</xdr:row>
      <xdr:rowOff>33552</xdr:rowOff>
    </xdr:from>
    <xdr:to>
      <xdr:col>0</xdr:col>
      <xdr:colOff>1979083</xdr:colOff>
      <xdr:row>24</xdr:row>
      <xdr:rowOff>869631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C2C843E-D601-4B9A-8C5C-EEBD15D0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14067052"/>
          <a:ext cx="1957916" cy="83607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67</xdr:row>
      <xdr:rowOff>163885</xdr:rowOff>
    </xdr:from>
    <xdr:to>
      <xdr:col>0</xdr:col>
      <xdr:colOff>1989667</xdr:colOff>
      <xdr:row>67</xdr:row>
      <xdr:rowOff>1058334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D2DEA4F-35FC-4022-B34F-262CB7A98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40465218"/>
          <a:ext cx="1968500" cy="89444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74082</xdr:colOff>
      <xdr:row>65</xdr:row>
      <xdr:rowOff>20334</xdr:rowOff>
    </xdr:from>
    <xdr:to>
      <xdr:col>0</xdr:col>
      <xdr:colOff>1619248</xdr:colOff>
      <xdr:row>66</xdr:row>
      <xdr:rowOff>60451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09BFE40-7686-4F37-A2BB-9668A9547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51455334"/>
          <a:ext cx="1545166" cy="1236034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137586</xdr:colOff>
      <xdr:row>65</xdr:row>
      <xdr:rowOff>1152836</xdr:rowOff>
    </xdr:from>
    <xdr:to>
      <xdr:col>0</xdr:col>
      <xdr:colOff>1449917</xdr:colOff>
      <xdr:row>67</xdr:row>
      <xdr:rowOff>50107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54C111A-2A37-4EFC-B24F-83932F054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6" y="40258253"/>
          <a:ext cx="1312331" cy="1289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148167</xdr:rowOff>
    </xdr:from>
    <xdr:to>
      <xdr:col>1</xdr:col>
      <xdr:colOff>31749</xdr:colOff>
      <xdr:row>71</xdr:row>
      <xdr:rowOff>1046891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486CF527-1436-46CF-ADC0-F54CC2A2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836417"/>
          <a:ext cx="2031999" cy="89872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30</xdr:row>
      <xdr:rowOff>13368</xdr:rowOff>
    </xdr:from>
    <xdr:to>
      <xdr:col>1</xdr:col>
      <xdr:colOff>42333</xdr:colOff>
      <xdr:row>30</xdr:row>
      <xdr:rowOff>763586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B8F264E1-470B-4317-AEB0-C634FBBB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" y="19444368"/>
          <a:ext cx="2010831" cy="7502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67</xdr:row>
      <xdr:rowOff>1117708</xdr:rowOff>
    </xdr:from>
    <xdr:to>
      <xdr:col>0</xdr:col>
      <xdr:colOff>1883833</xdr:colOff>
      <xdr:row>69</xdr:row>
      <xdr:rowOff>88900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7C68DB76-6C7F-4497-9532-57968B713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44414125"/>
          <a:ext cx="1703916" cy="136302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32</xdr:row>
      <xdr:rowOff>20401</xdr:rowOff>
    </xdr:from>
    <xdr:to>
      <xdr:col>0</xdr:col>
      <xdr:colOff>1195917</xdr:colOff>
      <xdr:row>33</xdr:row>
      <xdr:rowOff>184148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1B9502F-4379-48C8-B62D-12F9D8411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" y="21250568"/>
          <a:ext cx="1132416" cy="1063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783167</xdr:rowOff>
    </xdr:from>
    <xdr:to>
      <xdr:col>0</xdr:col>
      <xdr:colOff>1189272</xdr:colOff>
      <xdr:row>32</xdr:row>
      <xdr:rowOff>25399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A80373B-4D42-4D7A-82FF-6873E5C00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14167"/>
          <a:ext cx="1189272" cy="1041399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68</xdr:row>
      <xdr:rowOff>1164168</xdr:rowOff>
    </xdr:from>
    <xdr:to>
      <xdr:col>0</xdr:col>
      <xdr:colOff>1654837</xdr:colOff>
      <xdr:row>70</xdr:row>
      <xdr:rowOff>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BD83984-3AA3-4ABF-9FC1-1ED2BF05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45656501"/>
          <a:ext cx="1422003" cy="1227666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70</xdr:row>
      <xdr:rowOff>1</xdr:rowOff>
    </xdr:from>
    <xdr:to>
      <xdr:col>0</xdr:col>
      <xdr:colOff>1677820</xdr:colOff>
      <xdr:row>71</xdr:row>
      <xdr:rowOff>105833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6B8B3EC-C0DA-4633-A2C5-34D42D2B5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46884168"/>
          <a:ext cx="1497903" cy="130174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13</xdr:row>
      <xdr:rowOff>800233</xdr:rowOff>
    </xdr:from>
    <xdr:to>
      <xdr:col>0</xdr:col>
      <xdr:colOff>1936747</xdr:colOff>
      <xdr:row>15</xdr:row>
      <xdr:rowOff>4230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522445D-B2FE-4C37-9A6D-F2D2A9D1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9245733"/>
          <a:ext cx="1852081" cy="152174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42335</xdr:colOff>
      <xdr:row>15</xdr:row>
      <xdr:rowOff>21273</xdr:rowOff>
    </xdr:from>
    <xdr:to>
      <xdr:col>0</xdr:col>
      <xdr:colOff>1968500</xdr:colOff>
      <xdr:row>15</xdr:row>
      <xdr:rowOff>1254605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B756C09-3C0F-4F17-8ED5-1F9175386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5" y="10477606"/>
          <a:ext cx="1926165" cy="12333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60</xdr:row>
      <xdr:rowOff>1037166</xdr:rowOff>
    </xdr:from>
    <xdr:to>
      <xdr:col>0</xdr:col>
      <xdr:colOff>1713890</xdr:colOff>
      <xdr:row>62</xdr:row>
      <xdr:rowOff>98516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69FAC5DE-9165-4D72-B8BB-6B25B3D8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BEBA8EAE-BF5A-486C-A8C5-ECC9F3942E4B}">
              <a14:imgProps xmlns:a14="http://schemas.microsoft.com/office/drawing/2010/main">
                <a14:imgLayer r:embed="rId6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43000083"/>
          <a:ext cx="1671556" cy="1199183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201086</xdr:colOff>
      <xdr:row>23</xdr:row>
      <xdr:rowOff>38925</xdr:rowOff>
    </xdr:from>
    <xdr:to>
      <xdr:col>0</xdr:col>
      <xdr:colOff>1672167</xdr:colOff>
      <xdr:row>23</xdr:row>
      <xdr:rowOff>1337730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009322B-4C12-4D23-B01A-F1507827A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6" y="18739675"/>
          <a:ext cx="1471081" cy="129880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58</xdr:row>
      <xdr:rowOff>27516</xdr:rowOff>
    </xdr:from>
    <xdr:to>
      <xdr:col>0</xdr:col>
      <xdr:colOff>1386417</xdr:colOff>
      <xdr:row>58</xdr:row>
      <xdr:rowOff>882649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67B44D72-D4DC-499D-8E43-A6441695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42424349"/>
          <a:ext cx="1068917" cy="85513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158752</xdr:colOff>
      <xdr:row>64</xdr:row>
      <xdr:rowOff>10584</xdr:rowOff>
    </xdr:from>
    <xdr:to>
      <xdr:col>0</xdr:col>
      <xdr:colOff>1693463</xdr:colOff>
      <xdr:row>64</xdr:row>
      <xdr:rowOff>1700520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BA8A9898-C165-4C60-BAAE-47E78CFFD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BEBA8EAE-BF5A-486C-A8C5-ECC9F3942E4B}">
              <a14:imgProps xmlns:a14="http://schemas.microsoft.com/office/drawing/2010/main">
                <a14:imgLayer r:embed="rId7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2" y="50249667"/>
          <a:ext cx="1534711" cy="1689936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45</xdr:row>
      <xdr:rowOff>31955</xdr:rowOff>
    </xdr:from>
    <xdr:to>
      <xdr:col>0</xdr:col>
      <xdr:colOff>1702646</xdr:colOff>
      <xdr:row>45</xdr:row>
      <xdr:rowOff>1005416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363923A2-7288-4B39-8F0E-66647A8F1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BEBA8EAE-BF5A-486C-A8C5-ECC9F3942E4B}">
              <a14:imgProps xmlns:a14="http://schemas.microsoft.com/office/drawing/2010/main">
                <a14:imgLayer r:embed="rId7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7930872"/>
          <a:ext cx="1628563" cy="973461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47</xdr:row>
      <xdr:rowOff>42333</xdr:rowOff>
    </xdr:from>
    <xdr:to>
      <xdr:col>0</xdr:col>
      <xdr:colOff>1833331</xdr:colOff>
      <xdr:row>47</xdr:row>
      <xdr:rowOff>994833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937F423-E5B5-4454-BDFD-C8A0D2EFD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40036750"/>
          <a:ext cx="1621664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255748</xdr:colOff>
      <xdr:row>46</xdr:row>
      <xdr:rowOff>84666</xdr:rowOff>
    </xdr:from>
    <xdr:to>
      <xdr:col>0</xdr:col>
      <xdr:colOff>1809749</xdr:colOff>
      <xdr:row>47</xdr:row>
      <xdr:rowOff>4750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CC0BDE6A-79F3-4BEB-840A-05B488BA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748" y="39031333"/>
          <a:ext cx="1554001" cy="967834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243416</xdr:colOff>
      <xdr:row>48</xdr:row>
      <xdr:rowOff>84665</xdr:rowOff>
    </xdr:from>
    <xdr:to>
      <xdr:col>0</xdr:col>
      <xdr:colOff>1767415</xdr:colOff>
      <xdr:row>48</xdr:row>
      <xdr:rowOff>1218334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EFCC932-6F11-45F6-8047-77D45F24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6" y="39295915"/>
          <a:ext cx="1523999" cy="1133669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49</xdr:row>
      <xdr:rowOff>50885</xdr:rowOff>
    </xdr:from>
    <xdr:to>
      <xdr:col>0</xdr:col>
      <xdr:colOff>1883833</xdr:colOff>
      <xdr:row>49</xdr:row>
      <xdr:rowOff>1329374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44BE65F0-42DA-418D-8DEB-054C74D9B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40510968"/>
          <a:ext cx="1735666" cy="127848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21168</xdr:colOff>
      <xdr:row>50</xdr:row>
      <xdr:rowOff>31749</xdr:rowOff>
    </xdr:from>
    <xdr:to>
      <xdr:col>0</xdr:col>
      <xdr:colOff>1989667</xdr:colOff>
      <xdr:row>50</xdr:row>
      <xdr:rowOff>1385752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7BE743E-EA8B-4C66-8D20-CAE91AE52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8" y="41920582"/>
          <a:ext cx="1968499" cy="1354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74083</xdr:rowOff>
    </xdr:from>
    <xdr:to>
      <xdr:col>0</xdr:col>
      <xdr:colOff>1976280</xdr:colOff>
      <xdr:row>51</xdr:row>
      <xdr:rowOff>1352500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690B6F8-7EEA-48C5-A0C5-36842704B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391666"/>
          <a:ext cx="1976280" cy="1278417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52</xdr:row>
      <xdr:rowOff>52917</xdr:rowOff>
    </xdr:from>
    <xdr:to>
      <xdr:col>0</xdr:col>
      <xdr:colOff>1891593</xdr:colOff>
      <xdr:row>52</xdr:row>
      <xdr:rowOff>1416050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DEA8421C-5D64-452C-9538-5B8C5D78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44799250"/>
          <a:ext cx="1817510" cy="13631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isk.yandex.ru/d/tWTbBbiSqFgnt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76"/>
  <sheetViews>
    <sheetView tabSelected="1" topLeftCell="A52" zoomScale="90" zoomScaleNormal="90" workbookViewId="0">
      <selection activeCell="B53" sqref="B53"/>
    </sheetView>
  </sheetViews>
  <sheetFormatPr defaultRowHeight="15" x14ac:dyDescent="0.25"/>
  <cols>
    <col min="1" max="1" width="30" customWidth="1"/>
    <col min="2" max="2" width="61.42578125" customWidth="1"/>
    <col min="5" max="5" width="14.140625" customWidth="1"/>
    <col min="6" max="6" width="14.7109375" customWidth="1"/>
    <col min="7" max="7" width="15.7109375" customWidth="1"/>
    <col min="8" max="8" width="28.42578125" style="15" customWidth="1"/>
    <col min="9" max="9" width="2" style="18" customWidth="1"/>
    <col min="10" max="10" width="1.85546875" style="18" customWidth="1"/>
    <col min="11" max="12" width="10" customWidth="1"/>
  </cols>
  <sheetData>
    <row r="2" spans="1:12" x14ac:dyDescent="0.25">
      <c r="A2" s="4"/>
      <c r="B2" s="4" t="s">
        <v>0</v>
      </c>
      <c r="C2" s="4"/>
      <c r="D2" s="4"/>
      <c r="E2" s="4"/>
      <c r="F2" s="4"/>
      <c r="G2" s="4"/>
      <c r="H2" s="9"/>
    </row>
    <row r="3" spans="1:12" ht="26.25" x14ac:dyDescent="0.4">
      <c r="A3" s="2"/>
      <c r="B3" s="23" t="s">
        <v>77</v>
      </c>
      <c r="C3" s="2"/>
      <c r="D3" s="2"/>
      <c r="E3" s="2"/>
      <c r="F3" s="2"/>
      <c r="G3" s="2"/>
      <c r="H3" s="10"/>
    </row>
    <row r="4" spans="1:12" x14ac:dyDescent="0.25">
      <c r="A4" s="5" t="s">
        <v>1</v>
      </c>
      <c r="B4" s="5" t="s">
        <v>2</v>
      </c>
      <c r="C4" s="5" t="s">
        <v>12</v>
      </c>
      <c r="D4" s="5" t="s">
        <v>13</v>
      </c>
      <c r="E4" s="6" t="s">
        <v>29</v>
      </c>
      <c r="F4" s="5" t="s">
        <v>3</v>
      </c>
      <c r="G4" s="6" t="s">
        <v>5</v>
      </c>
      <c r="H4" s="11" t="s">
        <v>6</v>
      </c>
      <c r="K4" t="s">
        <v>53</v>
      </c>
      <c r="L4" t="s">
        <v>54</v>
      </c>
    </row>
    <row r="5" spans="1:12" ht="18.75" x14ac:dyDescent="0.3">
      <c r="A5" s="7" t="s">
        <v>4</v>
      </c>
      <c r="B5" s="3"/>
      <c r="C5" s="3"/>
      <c r="D5" s="3"/>
      <c r="E5" s="3"/>
      <c r="F5" s="3"/>
      <c r="G5" s="3"/>
      <c r="H5" s="12"/>
    </row>
    <row r="6" spans="1:12" ht="70.5" customHeight="1" x14ac:dyDescent="0.25">
      <c r="A6" s="2"/>
      <c r="B6" s="2" t="s">
        <v>7</v>
      </c>
      <c r="C6" s="2">
        <v>24</v>
      </c>
      <c r="D6" s="2">
        <v>84</v>
      </c>
      <c r="E6" s="2">
        <f t="shared" ref="E6:E72" si="0">C6*D6</f>
        <v>2016</v>
      </c>
      <c r="F6" s="2"/>
      <c r="G6" s="2">
        <f t="shared" ref="G6:G72" si="1">F6*E6</f>
        <v>0</v>
      </c>
      <c r="H6" s="13">
        <v>4655300090204</v>
      </c>
      <c r="I6" s="18">
        <v>4.5839999999999996</v>
      </c>
      <c r="J6" s="18">
        <v>0.06</v>
      </c>
      <c r="K6">
        <f>I6*F6</f>
        <v>0</v>
      </c>
      <c r="L6">
        <f>J6*F6</f>
        <v>0</v>
      </c>
    </row>
    <row r="7" spans="1:12" ht="70.5" customHeight="1" x14ac:dyDescent="0.25">
      <c r="A7" s="2"/>
      <c r="B7" s="2" t="s">
        <v>8</v>
      </c>
      <c r="C7" s="2">
        <v>24</v>
      </c>
      <c r="D7" s="2">
        <v>84</v>
      </c>
      <c r="E7" s="2">
        <f t="shared" si="0"/>
        <v>2016</v>
      </c>
      <c r="F7" s="2"/>
      <c r="G7" s="2">
        <f t="shared" si="1"/>
        <v>0</v>
      </c>
      <c r="H7" s="13">
        <v>4655300090198</v>
      </c>
      <c r="I7" s="18">
        <v>4.5839999999999996</v>
      </c>
      <c r="J7" s="18">
        <v>0.06</v>
      </c>
      <c r="K7">
        <f t="shared" ref="K7:K72" si="2">I7*F7</f>
        <v>0</v>
      </c>
      <c r="L7">
        <f t="shared" ref="L7:L71" si="3">J7*F7</f>
        <v>0</v>
      </c>
    </row>
    <row r="8" spans="1:12" ht="70.5" customHeight="1" x14ac:dyDescent="0.25">
      <c r="A8" s="2"/>
      <c r="B8" s="2" t="s">
        <v>10</v>
      </c>
      <c r="C8" s="2">
        <v>36</v>
      </c>
      <c r="D8" s="2">
        <v>71</v>
      </c>
      <c r="E8" s="2">
        <f t="shared" si="0"/>
        <v>2556</v>
      </c>
      <c r="F8" s="2"/>
      <c r="G8" s="2">
        <f t="shared" si="1"/>
        <v>0</v>
      </c>
      <c r="H8" s="13">
        <v>4655300091904</v>
      </c>
      <c r="I8" s="18">
        <v>4.68</v>
      </c>
      <c r="J8" s="18">
        <v>0.04</v>
      </c>
      <c r="K8">
        <f t="shared" si="2"/>
        <v>0</v>
      </c>
      <c r="L8">
        <f t="shared" si="3"/>
        <v>0</v>
      </c>
    </row>
    <row r="9" spans="1:12" ht="70.5" customHeight="1" x14ac:dyDescent="0.25">
      <c r="A9" s="2"/>
      <c r="B9" s="2" t="s">
        <v>9</v>
      </c>
      <c r="C9" s="2">
        <v>36</v>
      </c>
      <c r="D9" s="2">
        <v>71</v>
      </c>
      <c r="E9" s="2">
        <f t="shared" si="0"/>
        <v>2556</v>
      </c>
      <c r="F9" s="2"/>
      <c r="G9" s="2">
        <f t="shared" si="1"/>
        <v>0</v>
      </c>
      <c r="H9" s="13">
        <v>4655300091911</v>
      </c>
      <c r="I9" s="18">
        <v>4.68</v>
      </c>
      <c r="J9" s="18">
        <v>0.04</v>
      </c>
      <c r="K9">
        <f t="shared" si="2"/>
        <v>0</v>
      </c>
      <c r="L9">
        <f t="shared" si="3"/>
        <v>0</v>
      </c>
    </row>
    <row r="10" spans="1:12" ht="70.5" customHeight="1" x14ac:dyDescent="0.25">
      <c r="A10" s="2"/>
      <c r="B10" s="2" t="s">
        <v>74</v>
      </c>
      <c r="C10" s="2">
        <v>24</v>
      </c>
      <c r="D10" s="2">
        <v>98</v>
      </c>
      <c r="E10" s="2">
        <f t="shared" si="0"/>
        <v>2352</v>
      </c>
      <c r="F10" s="2"/>
      <c r="G10" s="2">
        <f t="shared" si="1"/>
        <v>0</v>
      </c>
      <c r="H10" s="13">
        <v>4651180300273</v>
      </c>
      <c r="I10" s="18">
        <v>5.28</v>
      </c>
      <c r="J10" s="18">
        <v>6.7000000000000004E-2</v>
      </c>
      <c r="K10">
        <f t="shared" si="2"/>
        <v>0</v>
      </c>
      <c r="L10">
        <f t="shared" si="3"/>
        <v>0</v>
      </c>
    </row>
    <row r="11" spans="1:12" ht="70.5" customHeight="1" x14ac:dyDescent="0.25">
      <c r="A11" s="2"/>
      <c r="B11" s="2" t="s">
        <v>75</v>
      </c>
      <c r="C11" s="2">
        <v>24</v>
      </c>
      <c r="D11" s="2">
        <v>98</v>
      </c>
      <c r="E11" s="2">
        <f t="shared" si="0"/>
        <v>2352</v>
      </c>
      <c r="F11" s="2"/>
      <c r="G11" s="2">
        <f t="shared" si="1"/>
        <v>0</v>
      </c>
      <c r="H11" s="13">
        <v>4651180300273</v>
      </c>
      <c r="I11" s="18">
        <v>5.28</v>
      </c>
      <c r="J11" s="18">
        <v>6.7000000000000004E-2</v>
      </c>
      <c r="K11">
        <f t="shared" si="2"/>
        <v>0</v>
      </c>
      <c r="L11">
        <f t="shared" si="3"/>
        <v>0</v>
      </c>
    </row>
    <row r="12" spans="1:12" ht="18.75" x14ac:dyDescent="0.3">
      <c r="A12" s="7" t="s">
        <v>68</v>
      </c>
      <c r="B12" s="3"/>
      <c r="C12" s="3"/>
      <c r="D12" s="3"/>
      <c r="E12" s="3"/>
      <c r="F12" s="3"/>
      <c r="G12" s="3"/>
      <c r="H12" s="12"/>
    </row>
    <row r="13" spans="1:12" ht="70.5" customHeight="1" x14ac:dyDescent="0.25">
      <c r="A13" s="20"/>
      <c r="B13" s="20" t="s">
        <v>69</v>
      </c>
      <c r="C13" s="20">
        <v>48</v>
      </c>
      <c r="D13" s="20">
        <v>75</v>
      </c>
      <c r="E13" s="20">
        <f t="shared" si="0"/>
        <v>3600</v>
      </c>
      <c r="F13" s="20"/>
      <c r="G13" s="20">
        <f t="shared" si="1"/>
        <v>0</v>
      </c>
      <c r="H13" s="14">
        <v>4655300084241</v>
      </c>
      <c r="I13" s="18">
        <v>4.1760000000000002</v>
      </c>
      <c r="J13" s="18">
        <v>0.08</v>
      </c>
      <c r="K13">
        <f t="shared" si="2"/>
        <v>0</v>
      </c>
      <c r="L13">
        <f t="shared" si="3"/>
        <v>0</v>
      </c>
    </row>
    <row r="14" spans="1:12" ht="70.5" customHeight="1" x14ac:dyDescent="0.25">
      <c r="A14" s="20"/>
      <c r="B14" s="20" t="s">
        <v>70</v>
      </c>
      <c r="C14" s="20">
        <v>48</v>
      </c>
      <c r="D14" s="20">
        <v>75</v>
      </c>
      <c r="E14" s="20">
        <f t="shared" si="0"/>
        <v>3600</v>
      </c>
      <c r="F14" s="20"/>
      <c r="G14" s="20">
        <f t="shared" si="1"/>
        <v>0</v>
      </c>
      <c r="H14" s="14">
        <v>4655300084241</v>
      </c>
      <c r="I14" s="18">
        <v>4.1760000000000002</v>
      </c>
      <c r="J14" s="18">
        <v>0.08</v>
      </c>
      <c r="K14">
        <f t="shared" si="2"/>
        <v>0</v>
      </c>
      <c r="L14">
        <f t="shared" si="3"/>
        <v>0</v>
      </c>
    </row>
    <row r="15" spans="1:12" ht="111.75" customHeight="1" x14ac:dyDescent="0.25">
      <c r="A15" s="20"/>
      <c r="B15" s="20" t="s">
        <v>71</v>
      </c>
      <c r="C15" s="20">
        <v>48</v>
      </c>
      <c r="D15" s="20">
        <v>70</v>
      </c>
      <c r="E15" s="20">
        <f t="shared" si="0"/>
        <v>3360</v>
      </c>
      <c r="F15" s="20"/>
      <c r="G15" s="20">
        <f t="shared" si="1"/>
        <v>0</v>
      </c>
      <c r="H15" s="14">
        <v>467373307068</v>
      </c>
      <c r="I15" s="18">
        <v>4.1760000000000002</v>
      </c>
      <c r="J15" s="18">
        <v>0.08</v>
      </c>
      <c r="K15">
        <f t="shared" si="2"/>
        <v>0</v>
      </c>
      <c r="L15">
        <f t="shared" si="3"/>
        <v>0</v>
      </c>
    </row>
    <row r="16" spans="1:12" ht="99.75" customHeight="1" x14ac:dyDescent="0.25">
      <c r="A16" s="20"/>
      <c r="B16" s="20" t="s">
        <v>72</v>
      </c>
      <c r="C16" s="20">
        <v>48</v>
      </c>
      <c r="D16" s="20">
        <v>70</v>
      </c>
      <c r="E16" s="20">
        <f t="shared" si="0"/>
        <v>3360</v>
      </c>
      <c r="F16" s="20"/>
      <c r="G16" s="20">
        <f t="shared" si="1"/>
        <v>0</v>
      </c>
      <c r="H16" s="14">
        <v>4673733070044</v>
      </c>
      <c r="I16" s="18">
        <v>4.1760000000000002</v>
      </c>
      <c r="J16" s="18">
        <v>0.08</v>
      </c>
      <c r="K16">
        <f t="shared" si="2"/>
        <v>0</v>
      </c>
      <c r="L16">
        <f t="shared" si="3"/>
        <v>0</v>
      </c>
    </row>
    <row r="17" spans="1:12" ht="15" customHeight="1" x14ac:dyDescent="0.3">
      <c r="A17" s="7" t="s">
        <v>11</v>
      </c>
      <c r="B17" s="3"/>
      <c r="C17" s="3"/>
      <c r="D17" s="3"/>
      <c r="E17" s="3"/>
      <c r="F17" s="3"/>
      <c r="G17" s="3"/>
      <c r="H17" s="12"/>
    </row>
    <row r="18" spans="1:12" ht="70.5" customHeight="1" x14ac:dyDescent="0.25">
      <c r="A18" s="2"/>
      <c r="B18" s="2" t="s">
        <v>17</v>
      </c>
      <c r="C18" s="2">
        <v>48</v>
      </c>
      <c r="D18" s="2">
        <v>78</v>
      </c>
      <c r="E18" s="2">
        <f t="shared" si="0"/>
        <v>3744</v>
      </c>
      <c r="F18" s="2"/>
      <c r="G18" s="2">
        <f t="shared" si="1"/>
        <v>0</v>
      </c>
      <c r="H18" s="13">
        <v>4655300074174</v>
      </c>
      <c r="I18" s="18">
        <v>4.4640000000000004</v>
      </c>
      <c r="J18" s="18">
        <v>7.6999999999999999E-2</v>
      </c>
      <c r="K18">
        <f t="shared" si="2"/>
        <v>0</v>
      </c>
      <c r="L18">
        <f t="shared" si="3"/>
        <v>0</v>
      </c>
    </row>
    <row r="19" spans="1:12" ht="70.5" customHeight="1" x14ac:dyDescent="0.25">
      <c r="A19" s="2"/>
      <c r="B19" s="2" t="s">
        <v>16</v>
      </c>
      <c r="C19" s="2">
        <v>48</v>
      </c>
      <c r="D19" s="2">
        <v>78</v>
      </c>
      <c r="E19" s="2">
        <f t="shared" si="0"/>
        <v>3744</v>
      </c>
      <c r="F19" s="2"/>
      <c r="G19" s="2">
        <f t="shared" si="1"/>
        <v>0</v>
      </c>
      <c r="H19" s="13">
        <v>4655300074174</v>
      </c>
      <c r="I19" s="18">
        <v>4.4640000000000004</v>
      </c>
      <c r="J19" s="18">
        <v>7.6999999999999999E-2</v>
      </c>
      <c r="K19">
        <f t="shared" si="2"/>
        <v>0</v>
      </c>
      <c r="L19">
        <f t="shared" si="3"/>
        <v>0</v>
      </c>
    </row>
    <row r="20" spans="1:12" ht="70.5" customHeight="1" x14ac:dyDescent="0.25">
      <c r="A20" s="20"/>
      <c r="B20" s="20" t="s">
        <v>19</v>
      </c>
      <c r="C20" s="20">
        <v>72</v>
      </c>
      <c r="D20" s="20">
        <v>43</v>
      </c>
      <c r="E20" s="20">
        <f t="shared" si="0"/>
        <v>3096</v>
      </c>
      <c r="F20" s="20"/>
      <c r="G20" s="20">
        <f t="shared" si="1"/>
        <v>0</v>
      </c>
      <c r="H20" s="14">
        <v>4655299952798</v>
      </c>
      <c r="I20" s="18">
        <v>5.1840000000000002</v>
      </c>
      <c r="J20" s="18">
        <v>5.2999999999999999E-2</v>
      </c>
      <c r="K20">
        <f t="shared" si="2"/>
        <v>0</v>
      </c>
      <c r="L20">
        <f t="shared" si="3"/>
        <v>0</v>
      </c>
    </row>
    <row r="21" spans="1:12" ht="70.5" customHeight="1" x14ac:dyDescent="0.25">
      <c r="A21" s="2"/>
      <c r="B21" s="19" t="s">
        <v>18</v>
      </c>
      <c r="C21" s="19">
        <v>72</v>
      </c>
      <c r="D21" s="19">
        <v>43</v>
      </c>
      <c r="E21" s="19">
        <f t="shared" si="0"/>
        <v>3096</v>
      </c>
      <c r="F21" s="19"/>
      <c r="G21" s="19">
        <f t="shared" si="1"/>
        <v>0</v>
      </c>
      <c r="H21" s="16" t="s">
        <v>48</v>
      </c>
      <c r="I21" s="18">
        <v>5.1840000000000002</v>
      </c>
      <c r="J21" s="18">
        <v>5.2999999999999999E-2</v>
      </c>
      <c r="K21">
        <f t="shared" si="2"/>
        <v>0</v>
      </c>
      <c r="L21">
        <f t="shared" si="3"/>
        <v>0</v>
      </c>
    </row>
    <row r="22" spans="1:12" ht="70.5" customHeight="1" x14ac:dyDescent="0.25">
      <c r="A22" s="20"/>
      <c r="B22" s="20" t="s">
        <v>20</v>
      </c>
      <c r="C22" s="20">
        <v>54</v>
      </c>
      <c r="D22" s="20">
        <v>48</v>
      </c>
      <c r="E22" s="20">
        <f t="shared" si="0"/>
        <v>2592</v>
      </c>
      <c r="F22" s="20"/>
      <c r="G22" s="20">
        <f t="shared" si="1"/>
        <v>0</v>
      </c>
      <c r="H22" s="14">
        <v>4655299952781</v>
      </c>
      <c r="I22" s="18">
        <v>3.996</v>
      </c>
      <c r="J22" s="18">
        <v>3.5000000000000003E-2</v>
      </c>
      <c r="K22">
        <f t="shared" si="2"/>
        <v>0</v>
      </c>
      <c r="L22">
        <f t="shared" si="3"/>
        <v>0</v>
      </c>
    </row>
    <row r="23" spans="1:12" ht="70.5" customHeight="1" x14ac:dyDescent="0.25">
      <c r="A23" s="2"/>
      <c r="B23" s="19" t="s">
        <v>21</v>
      </c>
      <c r="C23" s="19">
        <v>54</v>
      </c>
      <c r="D23" s="19">
        <v>48</v>
      </c>
      <c r="E23" s="19">
        <f t="shared" si="0"/>
        <v>2592</v>
      </c>
      <c r="F23" s="19"/>
      <c r="G23" s="19">
        <f t="shared" si="1"/>
        <v>0</v>
      </c>
      <c r="H23" s="16" t="s">
        <v>49</v>
      </c>
      <c r="I23" s="18">
        <v>3.996</v>
      </c>
      <c r="J23" s="18">
        <v>4.2999999999999997E-2</v>
      </c>
      <c r="K23">
        <f t="shared" si="2"/>
        <v>0</v>
      </c>
      <c r="L23">
        <f t="shared" si="3"/>
        <v>0</v>
      </c>
    </row>
    <row r="24" spans="1:12" s="24" customFormat="1" ht="108.75" customHeight="1" x14ac:dyDescent="0.25">
      <c r="A24" s="20"/>
      <c r="B24" s="20" t="s">
        <v>78</v>
      </c>
      <c r="C24" s="20">
        <v>72</v>
      </c>
      <c r="D24" s="20">
        <v>30</v>
      </c>
      <c r="E24" s="20">
        <f t="shared" si="0"/>
        <v>2160</v>
      </c>
      <c r="F24" s="20"/>
      <c r="G24" s="20">
        <f t="shared" si="1"/>
        <v>0</v>
      </c>
      <c r="H24" s="14">
        <v>4655299866576</v>
      </c>
      <c r="I24" s="18">
        <v>3.96</v>
      </c>
      <c r="J24" s="18">
        <v>4.2999999999999997E-2</v>
      </c>
      <c r="K24" s="24">
        <f t="shared" si="2"/>
        <v>0</v>
      </c>
      <c r="L24" s="24">
        <f t="shared" si="3"/>
        <v>0</v>
      </c>
    </row>
    <row r="25" spans="1:12" ht="70.5" customHeight="1" x14ac:dyDescent="0.25">
      <c r="A25" s="2"/>
      <c r="B25" s="8" t="s">
        <v>36</v>
      </c>
      <c r="C25" s="2">
        <v>72</v>
      </c>
      <c r="D25" s="2">
        <v>30</v>
      </c>
      <c r="E25" s="2">
        <f t="shared" si="0"/>
        <v>2160</v>
      </c>
      <c r="F25" s="2"/>
      <c r="G25" s="2">
        <f t="shared" si="1"/>
        <v>0</v>
      </c>
      <c r="H25" s="13">
        <v>4626015810722</v>
      </c>
      <c r="I25" s="18">
        <v>3.96</v>
      </c>
      <c r="J25" s="18">
        <v>4.2999999999999997E-2</v>
      </c>
      <c r="K25">
        <f t="shared" si="2"/>
        <v>0</v>
      </c>
      <c r="L25">
        <f t="shared" si="3"/>
        <v>0</v>
      </c>
    </row>
    <row r="26" spans="1:12" ht="70.5" customHeight="1" x14ac:dyDescent="0.25">
      <c r="A26" s="2"/>
      <c r="B26" s="2" t="s">
        <v>37</v>
      </c>
      <c r="C26" s="2">
        <v>72</v>
      </c>
      <c r="D26" s="2">
        <v>30</v>
      </c>
      <c r="E26" s="2">
        <f t="shared" si="0"/>
        <v>2160</v>
      </c>
      <c r="F26" s="2"/>
      <c r="G26" s="2">
        <f t="shared" si="1"/>
        <v>0</v>
      </c>
      <c r="H26" s="10">
        <v>4626015810746</v>
      </c>
      <c r="I26" s="18">
        <v>3.96</v>
      </c>
      <c r="J26" s="18">
        <v>4.2999999999999997E-2</v>
      </c>
      <c r="K26">
        <f t="shared" si="2"/>
        <v>0</v>
      </c>
      <c r="L26">
        <f t="shared" si="3"/>
        <v>0</v>
      </c>
    </row>
    <row r="27" spans="1:12" ht="70.5" customHeight="1" x14ac:dyDescent="0.25">
      <c r="A27" s="2"/>
      <c r="B27" s="2" t="s">
        <v>38</v>
      </c>
      <c r="C27" s="2">
        <v>72</v>
      </c>
      <c r="D27" s="2">
        <v>30</v>
      </c>
      <c r="E27" s="2">
        <f t="shared" si="0"/>
        <v>2160</v>
      </c>
      <c r="F27" s="2"/>
      <c r="G27" s="2">
        <f t="shared" si="1"/>
        <v>0</v>
      </c>
      <c r="H27" s="10">
        <v>4626015814201</v>
      </c>
      <c r="I27" s="18">
        <v>3.96</v>
      </c>
      <c r="J27" s="18">
        <v>4.2999999999999997E-2</v>
      </c>
      <c r="K27">
        <f t="shared" si="2"/>
        <v>0</v>
      </c>
      <c r="L27">
        <f t="shared" si="3"/>
        <v>0</v>
      </c>
    </row>
    <row r="28" spans="1:12" ht="70.5" customHeight="1" x14ac:dyDescent="0.25">
      <c r="A28" s="2"/>
      <c r="B28" s="2" t="s">
        <v>39</v>
      </c>
      <c r="C28" s="2">
        <v>72</v>
      </c>
      <c r="D28" s="2">
        <v>30</v>
      </c>
      <c r="E28" s="2">
        <f t="shared" si="0"/>
        <v>2160</v>
      </c>
      <c r="F28" s="2"/>
      <c r="G28" s="2">
        <f t="shared" si="1"/>
        <v>0</v>
      </c>
      <c r="H28" s="13">
        <v>4626015810746</v>
      </c>
      <c r="I28" s="18">
        <v>3.96</v>
      </c>
      <c r="J28" s="18">
        <v>4.2999999999999997E-2</v>
      </c>
      <c r="K28">
        <f t="shared" si="2"/>
        <v>0</v>
      </c>
      <c r="L28">
        <f t="shared" si="3"/>
        <v>0</v>
      </c>
    </row>
    <row r="29" spans="1:12" ht="70.5" customHeight="1" x14ac:dyDescent="0.25">
      <c r="A29" s="2"/>
      <c r="B29" s="2" t="s">
        <v>40</v>
      </c>
      <c r="C29" s="2">
        <v>72</v>
      </c>
      <c r="D29" s="2">
        <v>30</v>
      </c>
      <c r="E29" s="2">
        <f t="shared" si="0"/>
        <v>2160</v>
      </c>
      <c r="F29" s="2"/>
      <c r="G29" s="2">
        <f t="shared" si="1"/>
        <v>0</v>
      </c>
      <c r="H29" s="13">
        <v>4626015810739</v>
      </c>
      <c r="I29" s="18">
        <v>3.96</v>
      </c>
      <c r="J29" s="18">
        <v>4.2999999999999997E-2</v>
      </c>
      <c r="K29">
        <f t="shared" si="2"/>
        <v>0</v>
      </c>
      <c r="L29">
        <f t="shared" si="3"/>
        <v>0</v>
      </c>
    </row>
    <row r="30" spans="1:12" ht="70.5" customHeight="1" x14ac:dyDescent="0.25">
      <c r="A30" s="2"/>
      <c r="B30" s="2" t="s">
        <v>41</v>
      </c>
      <c r="C30" s="2">
        <v>72</v>
      </c>
      <c r="D30" s="2">
        <v>30</v>
      </c>
      <c r="E30" s="2">
        <f t="shared" si="0"/>
        <v>2160</v>
      </c>
      <c r="F30" s="2"/>
      <c r="G30" s="2">
        <f t="shared" si="1"/>
        <v>0</v>
      </c>
      <c r="H30" s="10">
        <v>4626015814225</v>
      </c>
      <c r="I30" s="18">
        <v>3.96</v>
      </c>
      <c r="J30" s="18">
        <v>4.2999999999999997E-2</v>
      </c>
      <c r="K30">
        <f t="shared" si="2"/>
        <v>0</v>
      </c>
      <c r="L30">
        <f t="shared" si="3"/>
        <v>0</v>
      </c>
    </row>
    <row r="31" spans="1:12" ht="70.5" customHeight="1" x14ac:dyDescent="0.25">
      <c r="A31" s="2"/>
      <c r="B31" s="2" t="s">
        <v>42</v>
      </c>
      <c r="C31" s="2">
        <v>72</v>
      </c>
      <c r="D31" s="2">
        <v>30</v>
      </c>
      <c r="E31" s="2">
        <f t="shared" si="0"/>
        <v>2160</v>
      </c>
      <c r="F31" s="2"/>
      <c r="G31" s="2">
        <f t="shared" si="1"/>
        <v>0</v>
      </c>
      <c r="H31" s="10">
        <v>4626015814218</v>
      </c>
      <c r="I31" s="18">
        <v>3.96</v>
      </c>
      <c r="J31" s="18">
        <v>4.2999999999999997E-2</v>
      </c>
      <c r="K31">
        <f t="shared" si="2"/>
        <v>0</v>
      </c>
      <c r="L31">
        <f t="shared" si="3"/>
        <v>0</v>
      </c>
    </row>
    <row r="32" spans="1:12" ht="70.5" customHeight="1" x14ac:dyDescent="0.25">
      <c r="A32" s="2"/>
      <c r="B32" s="2" t="s">
        <v>62</v>
      </c>
      <c r="C32" s="2">
        <v>96</v>
      </c>
      <c r="D32" s="2">
        <v>23.5</v>
      </c>
      <c r="E32" s="2">
        <f t="shared" si="0"/>
        <v>2256</v>
      </c>
      <c r="F32" s="2"/>
      <c r="G32" s="2">
        <f t="shared" si="1"/>
        <v>0</v>
      </c>
      <c r="H32" s="10">
        <v>4673733070198</v>
      </c>
      <c r="I32" s="18">
        <v>2.88</v>
      </c>
      <c r="J32" s="18">
        <v>0.04</v>
      </c>
      <c r="K32">
        <f t="shared" si="2"/>
        <v>0</v>
      </c>
      <c r="L32">
        <f t="shared" si="3"/>
        <v>0</v>
      </c>
    </row>
    <row r="33" spans="1:12" ht="70.5" customHeight="1" x14ac:dyDescent="0.25">
      <c r="A33" s="2"/>
      <c r="B33" s="2" t="s">
        <v>61</v>
      </c>
      <c r="C33" s="2">
        <v>96</v>
      </c>
      <c r="D33" s="2">
        <v>23.5</v>
      </c>
      <c r="E33" s="2">
        <f t="shared" si="0"/>
        <v>2256</v>
      </c>
      <c r="F33" s="2"/>
      <c r="G33" s="2">
        <f t="shared" si="1"/>
        <v>0</v>
      </c>
      <c r="H33" s="10">
        <v>4673733070181</v>
      </c>
      <c r="I33" s="18">
        <v>2.88</v>
      </c>
      <c r="J33" s="18">
        <v>0.04</v>
      </c>
      <c r="K33">
        <f t="shared" si="2"/>
        <v>0</v>
      </c>
      <c r="L33">
        <f t="shared" si="3"/>
        <v>0</v>
      </c>
    </row>
    <row r="34" spans="1:12" ht="70.5" customHeight="1" x14ac:dyDescent="0.25">
      <c r="A34" s="2"/>
      <c r="B34" s="19" t="s">
        <v>23</v>
      </c>
      <c r="C34" s="19">
        <v>54</v>
      </c>
      <c r="D34" s="19">
        <v>32.5</v>
      </c>
      <c r="E34" s="19">
        <f t="shared" si="0"/>
        <v>1755</v>
      </c>
      <c r="F34" s="19"/>
      <c r="G34" s="19">
        <f t="shared" si="1"/>
        <v>0</v>
      </c>
      <c r="H34" s="16" t="s">
        <v>50</v>
      </c>
      <c r="I34" s="18">
        <v>3.8879999999999999</v>
      </c>
      <c r="J34" s="18">
        <v>2.7E-2</v>
      </c>
      <c r="K34">
        <f t="shared" si="2"/>
        <v>0</v>
      </c>
      <c r="L34">
        <f t="shared" si="3"/>
        <v>0</v>
      </c>
    </row>
    <row r="35" spans="1:12" ht="70.5" customHeight="1" x14ac:dyDescent="0.25">
      <c r="A35" s="2"/>
      <c r="B35" s="19" t="s">
        <v>22</v>
      </c>
      <c r="C35" s="19">
        <v>54</v>
      </c>
      <c r="D35" s="19">
        <v>32.5</v>
      </c>
      <c r="E35" s="19">
        <f t="shared" si="0"/>
        <v>1755</v>
      </c>
      <c r="F35" s="19"/>
      <c r="G35" s="19">
        <f t="shared" si="1"/>
        <v>0</v>
      </c>
      <c r="H35" s="16" t="s">
        <v>51</v>
      </c>
      <c r="I35" s="18">
        <v>3.8879999999999999</v>
      </c>
      <c r="J35" s="18">
        <v>2.7E-2</v>
      </c>
      <c r="K35">
        <f t="shared" si="2"/>
        <v>0</v>
      </c>
      <c r="L35">
        <f t="shared" si="3"/>
        <v>0</v>
      </c>
    </row>
    <row r="36" spans="1:12" ht="70.5" customHeight="1" x14ac:dyDescent="0.25">
      <c r="A36" s="2"/>
      <c r="B36" s="2" t="s">
        <v>43</v>
      </c>
      <c r="C36" s="2">
        <v>72</v>
      </c>
      <c r="D36" s="2">
        <v>44</v>
      </c>
      <c r="E36" s="2">
        <f t="shared" si="0"/>
        <v>3168</v>
      </c>
      <c r="F36" s="2"/>
      <c r="G36" s="2">
        <f t="shared" si="1"/>
        <v>0</v>
      </c>
      <c r="H36" s="14">
        <v>4655299976497</v>
      </c>
      <c r="I36" s="18">
        <v>5.1840000000000002</v>
      </c>
      <c r="J36" s="18">
        <v>5.2999999999999999E-2</v>
      </c>
      <c r="K36">
        <f t="shared" si="2"/>
        <v>0</v>
      </c>
      <c r="L36">
        <f t="shared" si="3"/>
        <v>0</v>
      </c>
    </row>
    <row r="37" spans="1:12" ht="18.75" x14ac:dyDescent="0.3">
      <c r="A37" s="7" t="s">
        <v>24</v>
      </c>
      <c r="B37" s="3"/>
      <c r="C37" s="3"/>
      <c r="D37" s="3"/>
      <c r="E37" s="3"/>
      <c r="F37" s="3"/>
      <c r="G37" s="3"/>
      <c r="H37" s="12"/>
    </row>
    <row r="38" spans="1:12" ht="70.5" customHeight="1" x14ac:dyDescent="0.25">
      <c r="A38" s="2"/>
      <c r="B38" s="19" t="s">
        <v>45</v>
      </c>
      <c r="C38" s="19">
        <v>288</v>
      </c>
      <c r="D38" s="19">
        <v>9.5</v>
      </c>
      <c r="E38" s="19">
        <f t="shared" si="0"/>
        <v>2736</v>
      </c>
      <c r="F38" s="19"/>
      <c r="G38" s="19">
        <f t="shared" si="1"/>
        <v>0</v>
      </c>
      <c r="H38" s="16" t="s">
        <v>64</v>
      </c>
      <c r="I38" s="18">
        <v>24.48</v>
      </c>
      <c r="J38" s="18">
        <v>0.05</v>
      </c>
      <c r="K38">
        <f t="shared" si="2"/>
        <v>0</v>
      </c>
      <c r="L38">
        <f t="shared" si="3"/>
        <v>0</v>
      </c>
    </row>
    <row r="39" spans="1:12" ht="70.5" customHeight="1" x14ac:dyDescent="0.25">
      <c r="A39" s="2"/>
      <c r="B39" s="2" t="s">
        <v>26</v>
      </c>
      <c r="C39" s="2">
        <v>216</v>
      </c>
      <c r="D39" s="2">
        <v>11.9</v>
      </c>
      <c r="E39" s="2">
        <f t="shared" si="0"/>
        <v>2570.4</v>
      </c>
      <c r="F39" s="2"/>
      <c r="G39" s="2">
        <f t="shared" si="1"/>
        <v>0</v>
      </c>
      <c r="H39" s="14">
        <v>4655299845748</v>
      </c>
      <c r="I39" s="18">
        <v>20.52</v>
      </c>
      <c r="J39" s="18">
        <v>4.3999999999999997E-2</v>
      </c>
      <c r="K39">
        <f t="shared" si="2"/>
        <v>0</v>
      </c>
      <c r="L39">
        <f t="shared" si="3"/>
        <v>0</v>
      </c>
    </row>
    <row r="40" spans="1:12" ht="70.5" customHeight="1" x14ac:dyDescent="0.25">
      <c r="A40" s="2"/>
      <c r="B40" s="2" t="s">
        <v>25</v>
      </c>
      <c r="C40" s="2">
        <v>216</v>
      </c>
      <c r="D40" s="2">
        <v>11.9</v>
      </c>
      <c r="E40" s="2">
        <f t="shared" si="0"/>
        <v>2570.4</v>
      </c>
      <c r="F40" s="2"/>
      <c r="G40" s="2">
        <f t="shared" si="1"/>
        <v>0</v>
      </c>
      <c r="H40" s="10">
        <v>4655300074204</v>
      </c>
      <c r="I40" s="18">
        <v>20.52</v>
      </c>
      <c r="J40" s="18">
        <v>4.3999999999999997E-2</v>
      </c>
      <c r="K40">
        <f t="shared" si="2"/>
        <v>0</v>
      </c>
      <c r="L40">
        <f t="shared" si="3"/>
        <v>0</v>
      </c>
    </row>
    <row r="41" spans="1:12" ht="70.5" customHeight="1" x14ac:dyDescent="0.25">
      <c r="A41" s="19"/>
      <c r="B41" s="19" t="s">
        <v>27</v>
      </c>
      <c r="C41" s="19">
        <v>216</v>
      </c>
      <c r="D41" s="19">
        <v>11.9</v>
      </c>
      <c r="E41" s="19">
        <f t="shared" si="0"/>
        <v>2570.4</v>
      </c>
      <c r="F41" s="19"/>
      <c r="G41" s="19">
        <f t="shared" si="1"/>
        <v>0</v>
      </c>
      <c r="H41" s="21" t="s">
        <v>73</v>
      </c>
      <c r="I41" s="18">
        <v>20.52</v>
      </c>
      <c r="J41" s="18">
        <v>4.3999999999999997E-2</v>
      </c>
      <c r="K41">
        <f t="shared" si="2"/>
        <v>0</v>
      </c>
      <c r="L41">
        <f t="shared" si="3"/>
        <v>0</v>
      </c>
    </row>
    <row r="42" spans="1:12" ht="70.5" customHeight="1" x14ac:dyDescent="0.25">
      <c r="A42" s="2"/>
      <c r="B42" s="19" t="s">
        <v>28</v>
      </c>
      <c r="C42" s="19">
        <v>216</v>
      </c>
      <c r="D42" s="19">
        <v>11.9</v>
      </c>
      <c r="E42" s="19">
        <f t="shared" si="0"/>
        <v>2570.4</v>
      </c>
      <c r="F42" s="19"/>
      <c r="G42" s="19">
        <f t="shared" si="1"/>
        <v>0</v>
      </c>
      <c r="H42" s="16" t="s">
        <v>67</v>
      </c>
      <c r="I42" s="18">
        <v>20.52</v>
      </c>
      <c r="J42" s="18">
        <v>4.3999999999999997E-2</v>
      </c>
      <c r="K42">
        <f t="shared" si="2"/>
        <v>0</v>
      </c>
      <c r="L42">
        <f t="shared" si="3"/>
        <v>0</v>
      </c>
    </row>
    <row r="43" spans="1:12" ht="78" customHeight="1" x14ac:dyDescent="0.25">
      <c r="A43" s="2"/>
      <c r="B43" s="19" t="s">
        <v>44</v>
      </c>
      <c r="C43" s="19">
        <v>180</v>
      </c>
      <c r="D43" s="19">
        <v>14.3</v>
      </c>
      <c r="E43" s="19">
        <f t="shared" si="0"/>
        <v>2574</v>
      </c>
      <c r="F43" s="19"/>
      <c r="G43" s="19">
        <f t="shared" si="1"/>
        <v>0</v>
      </c>
      <c r="H43" s="16" t="s">
        <v>66</v>
      </c>
      <c r="I43" s="18">
        <v>19.8</v>
      </c>
      <c r="J43" s="18">
        <v>5.3999999999999999E-2</v>
      </c>
      <c r="K43">
        <f t="shared" si="2"/>
        <v>0</v>
      </c>
      <c r="L43">
        <f t="shared" si="3"/>
        <v>0</v>
      </c>
    </row>
    <row r="44" spans="1:12" ht="81.75" customHeight="1" x14ac:dyDescent="0.25">
      <c r="A44" s="2"/>
      <c r="B44" s="19" t="s">
        <v>47</v>
      </c>
      <c r="C44" s="19">
        <v>12</v>
      </c>
      <c r="D44" s="19">
        <v>78</v>
      </c>
      <c r="E44" s="19">
        <f t="shared" si="0"/>
        <v>936</v>
      </c>
      <c r="F44" s="19"/>
      <c r="G44" s="19">
        <f t="shared" si="1"/>
        <v>0</v>
      </c>
      <c r="H44" s="16" t="s">
        <v>65</v>
      </c>
      <c r="I44" s="18">
        <v>13.2</v>
      </c>
      <c r="J44" s="18">
        <v>2.1999999999999999E-2</v>
      </c>
      <c r="K44">
        <f t="shared" si="2"/>
        <v>0</v>
      </c>
      <c r="L44">
        <f t="shared" si="3"/>
        <v>0</v>
      </c>
    </row>
    <row r="45" spans="1:12" ht="18.75" x14ac:dyDescent="0.3">
      <c r="A45" s="7" t="s">
        <v>14</v>
      </c>
      <c r="B45" s="3"/>
      <c r="C45" s="3"/>
      <c r="D45" s="3"/>
      <c r="E45" s="29"/>
      <c r="F45" s="3"/>
      <c r="G45" s="29"/>
      <c r="H45" s="12"/>
    </row>
    <row r="46" spans="1:12" ht="82.5" customHeight="1" x14ac:dyDescent="0.3">
      <c r="A46" s="26"/>
      <c r="B46" s="27" t="s">
        <v>82</v>
      </c>
      <c r="C46" s="27">
        <v>54</v>
      </c>
      <c r="D46" s="27">
        <v>65</v>
      </c>
      <c r="E46" s="20">
        <f t="shared" si="0"/>
        <v>3510</v>
      </c>
      <c r="F46" s="27"/>
      <c r="G46" s="20">
        <f t="shared" si="1"/>
        <v>0</v>
      </c>
      <c r="H46" s="28">
        <v>4673733070082</v>
      </c>
      <c r="I46" s="18">
        <v>4.59</v>
      </c>
      <c r="J46" s="18">
        <v>6.7000000000000004E-2</v>
      </c>
      <c r="K46">
        <f t="shared" si="2"/>
        <v>0</v>
      </c>
      <c r="L46">
        <f t="shared" si="3"/>
        <v>0</v>
      </c>
    </row>
    <row r="47" spans="1:12" ht="82.5" customHeight="1" x14ac:dyDescent="0.3">
      <c r="A47" s="26"/>
      <c r="B47" s="27" t="s">
        <v>86</v>
      </c>
      <c r="C47" s="27">
        <v>48</v>
      </c>
      <c r="D47" s="27">
        <v>93</v>
      </c>
      <c r="E47" s="20">
        <f t="shared" si="0"/>
        <v>4464</v>
      </c>
      <c r="F47" s="27"/>
      <c r="G47" s="20">
        <f t="shared" si="1"/>
        <v>0</v>
      </c>
      <c r="H47" s="30" t="s">
        <v>83</v>
      </c>
      <c r="I47" s="18">
        <v>6.24</v>
      </c>
      <c r="J47" s="18">
        <v>0.10299999999999999</v>
      </c>
      <c r="K47">
        <f t="shared" si="2"/>
        <v>0</v>
      </c>
      <c r="L47">
        <f t="shared" si="3"/>
        <v>0</v>
      </c>
    </row>
    <row r="48" spans="1:12" ht="82.5" customHeight="1" x14ac:dyDescent="0.3">
      <c r="A48" s="26"/>
      <c r="B48" s="27" t="s">
        <v>85</v>
      </c>
      <c r="C48" s="27">
        <v>48</v>
      </c>
      <c r="D48" s="27">
        <v>93</v>
      </c>
      <c r="E48" s="20">
        <f t="shared" si="0"/>
        <v>4464</v>
      </c>
      <c r="F48" s="27"/>
      <c r="G48" s="20">
        <f t="shared" si="1"/>
        <v>0</v>
      </c>
      <c r="H48" s="30" t="s">
        <v>84</v>
      </c>
      <c r="I48" s="18">
        <v>6.24</v>
      </c>
      <c r="J48" s="18">
        <v>0.10299999999999999</v>
      </c>
      <c r="K48">
        <f t="shared" si="2"/>
        <v>0</v>
      </c>
      <c r="L48">
        <f t="shared" si="3"/>
        <v>0</v>
      </c>
    </row>
    <row r="49" spans="1:12" ht="98.25" customHeight="1" x14ac:dyDescent="0.3">
      <c r="A49" s="26"/>
      <c r="B49" s="27" t="s">
        <v>87</v>
      </c>
      <c r="C49" s="27">
        <v>72</v>
      </c>
      <c r="D49" s="27">
        <v>52</v>
      </c>
      <c r="E49" s="20">
        <f t="shared" si="0"/>
        <v>3744</v>
      </c>
      <c r="F49" s="27"/>
      <c r="G49" s="20">
        <f t="shared" si="1"/>
        <v>0</v>
      </c>
      <c r="H49" s="30" t="s">
        <v>89</v>
      </c>
      <c r="I49" s="18">
        <v>4.6500000000000004</v>
      </c>
      <c r="J49" s="18">
        <v>7.1999999999999995E-2</v>
      </c>
      <c r="K49">
        <f t="shared" si="2"/>
        <v>0</v>
      </c>
      <c r="L49">
        <f t="shared" si="3"/>
        <v>0</v>
      </c>
    </row>
    <row r="50" spans="1:12" ht="112.5" customHeight="1" x14ac:dyDescent="0.3">
      <c r="A50" s="26"/>
      <c r="B50" s="27" t="s">
        <v>88</v>
      </c>
      <c r="C50" s="27">
        <v>72</v>
      </c>
      <c r="D50" s="27">
        <v>52</v>
      </c>
      <c r="E50" s="20">
        <f t="shared" si="0"/>
        <v>3744</v>
      </c>
      <c r="F50" s="27"/>
      <c r="G50" s="20">
        <f t="shared" si="1"/>
        <v>0</v>
      </c>
      <c r="H50" s="30" t="s">
        <v>89</v>
      </c>
      <c r="I50" s="18">
        <v>4.6500000000000004</v>
      </c>
      <c r="J50" s="18">
        <v>7.1999999999999995E-2</v>
      </c>
      <c r="K50">
        <f t="shared" si="2"/>
        <v>0</v>
      </c>
      <c r="L50">
        <f t="shared" si="3"/>
        <v>0</v>
      </c>
    </row>
    <row r="51" spans="1:12" ht="112.5" customHeight="1" x14ac:dyDescent="0.3">
      <c r="A51" s="26"/>
      <c r="B51" s="27" t="s">
        <v>90</v>
      </c>
      <c r="C51" s="27">
        <v>48</v>
      </c>
      <c r="D51" s="27">
        <v>52</v>
      </c>
      <c r="E51" s="20">
        <f t="shared" si="0"/>
        <v>2496</v>
      </c>
      <c r="F51" s="27"/>
      <c r="G51" s="20">
        <f t="shared" si="1"/>
        <v>0</v>
      </c>
      <c r="H51" s="30" t="s">
        <v>93</v>
      </c>
      <c r="I51" s="18">
        <v>3.6</v>
      </c>
      <c r="J51" s="18">
        <v>7.0000000000000007E-2</v>
      </c>
      <c r="K51">
        <f t="shared" si="2"/>
        <v>0</v>
      </c>
      <c r="L51">
        <f t="shared" si="3"/>
        <v>0</v>
      </c>
    </row>
    <row r="52" spans="1:12" ht="112.5" customHeight="1" x14ac:dyDescent="0.3">
      <c r="A52" s="26"/>
      <c r="B52" s="27" t="s">
        <v>91</v>
      </c>
      <c r="C52" s="27">
        <v>48</v>
      </c>
      <c r="D52" s="27">
        <v>52</v>
      </c>
      <c r="E52" s="20">
        <f t="shared" si="0"/>
        <v>2496</v>
      </c>
      <c r="F52" s="27"/>
      <c r="G52" s="20">
        <f t="shared" si="1"/>
        <v>0</v>
      </c>
      <c r="H52" s="30" t="s">
        <v>92</v>
      </c>
      <c r="I52" s="18">
        <v>3.6</v>
      </c>
      <c r="J52" s="18">
        <v>7.0000000000000007E-2</v>
      </c>
      <c r="K52">
        <f t="shared" si="2"/>
        <v>0</v>
      </c>
      <c r="L52">
        <f t="shared" si="3"/>
        <v>0</v>
      </c>
    </row>
    <row r="53" spans="1:12" ht="112.5" customHeight="1" x14ac:dyDescent="0.3">
      <c r="A53" s="26"/>
      <c r="B53" s="27" t="s">
        <v>94</v>
      </c>
      <c r="C53" s="27">
        <v>72</v>
      </c>
      <c r="D53" s="27">
        <v>65</v>
      </c>
      <c r="E53" s="20">
        <f t="shared" si="0"/>
        <v>4680</v>
      </c>
      <c r="F53" s="27"/>
      <c r="G53" s="20">
        <f t="shared" si="1"/>
        <v>0</v>
      </c>
      <c r="H53" s="30" t="s">
        <v>95</v>
      </c>
      <c r="I53" s="18">
        <v>5.4</v>
      </c>
      <c r="J53" s="18">
        <v>5.3999999999999999E-2</v>
      </c>
      <c r="K53">
        <f t="shared" si="2"/>
        <v>0</v>
      </c>
      <c r="L53">
        <f t="shared" si="3"/>
        <v>0</v>
      </c>
    </row>
    <row r="54" spans="1:12" ht="70.5" customHeight="1" x14ac:dyDescent="0.25">
      <c r="A54" s="2"/>
      <c r="B54" s="2" t="s">
        <v>32</v>
      </c>
      <c r="C54" s="2">
        <v>108</v>
      </c>
      <c r="D54" s="2">
        <v>24</v>
      </c>
      <c r="E54" s="20">
        <f t="shared" si="0"/>
        <v>2592</v>
      </c>
      <c r="F54" s="2"/>
      <c r="G54" s="20">
        <f t="shared" si="1"/>
        <v>0</v>
      </c>
      <c r="H54" s="13">
        <v>4655300099108</v>
      </c>
      <c r="I54" s="18">
        <v>4.32</v>
      </c>
      <c r="J54" s="18">
        <v>0.05</v>
      </c>
      <c r="K54">
        <f t="shared" si="2"/>
        <v>0</v>
      </c>
      <c r="L54">
        <f t="shared" si="3"/>
        <v>0</v>
      </c>
    </row>
    <row r="55" spans="1:12" ht="70.5" customHeight="1" x14ac:dyDescent="0.25">
      <c r="A55" s="2"/>
      <c r="B55" s="2" t="s">
        <v>15</v>
      </c>
      <c r="C55" s="2">
        <v>36</v>
      </c>
      <c r="D55" s="2">
        <v>60</v>
      </c>
      <c r="E55" s="20">
        <f t="shared" si="0"/>
        <v>2160</v>
      </c>
      <c r="F55" s="2"/>
      <c r="G55" s="20">
        <f t="shared" si="1"/>
        <v>0</v>
      </c>
      <c r="H55" s="13">
        <v>4655300096589</v>
      </c>
      <c r="I55" s="18">
        <v>4.7880000000000003</v>
      </c>
      <c r="J55" s="18">
        <v>3.5999999999999997E-2</v>
      </c>
      <c r="K55">
        <f t="shared" si="2"/>
        <v>0</v>
      </c>
      <c r="L55">
        <f t="shared" si="3"/>
        <v>0</v>
      </c>
    </row>
    <row r="56" spans="1:12" ht="70.5" customHeight="1" x14ac:dyDescent="0.25">
      <c r="A56" s="2"/>
      <c r="B56" s="2" t="s">
        <v>30</v>
      </c>
      <c r="C56" s="2">
        <v>96</v>
      </c>
      <c r="D56" s="2">
        <v>78</v>
      </c>
      <c r="E56" s="2">
        <f t="shared" si="0"/>
        <v>7488</v>
      </c>
      <c r="F56" s="2"/>
      <c r="G56" s="2">
        <f t="shared" si="1"/>
        <v>0</v>
      </c>
      <c r="H56" s="13">
        <v>4651180300051</v>
      </c>
      <c r="I56" s="18">
        <v>14.4</v>
      </c>
      <c r="J56" s="18">
        <v>9.6000000000000002E-2</v>
      </c>
      <c r="K56">
        <f t="shared" si="2"/>
        <v>0</v>
      </c>
      <c r="L56">
        <f t="shared" si="3"/>
        <v>0</v>
      </c>
    </row>
    <row r="57" spans="1:12" ht="70.5" customHeight="1" x14ac:dyDescent="0.25">
      <c r="A57" s="2"/>
      <c r="B57" s="2" t="s">
        <v>55</v>
      </c>
      <c r="C57" s="2">
        <v>24</v>
      </c>
      <c r="D57" s="2">
        <v>70</v>
      </c>
      <c r="E57" s="2">
        <f t="shared" si="0"/>
        <v>1680</v>
      </c>
      <c r="F57" s="2"/>
      <c r="G57" s="2">
        <f t="shared" si="1"/>
        <v>0</v>
      </c>
      <c r="H57" s="13">
        <v>4651180300037</v>
      </c>
      <c r="I57" s="18">
        <v>2.88</v>
      </c>
      <c r="J57" s="18">
        <v>3.5999999999999997E-2</v>
      </c>
      <c r="K57">
        <f t="shared" si="2"/>
        <v>0</v>
      </c>
      <c r="L57">
        <f t="shared" si="3"/>
        <v>0</v>
      </c>
    </row>
    <row r="58" spans="1:12" ht="70.5" customHeight="1" x14ac:dyDescent="0.25">
      <c r="A58" s="2"/>
      <c r="B58" s="2" t="s">
        <v>31</v>
      </c>
      <c r="C58" s="2">
        <v>12</v>
      </c>
      <c r="D58" s="2">
        <v>265</v>
      </c>
      <c r="E58" s="2">
        <f t="shared" si="0"/>
        <v>3180</v>
      </c>
      <c r="F58" s="2"/>
      <c r="G58" s="2">
        <f t="shared" si="1"/>
        <v>0</v>
      </c>
      <c r="H58" s="13">
        <v>4655300101931</v>
      </c>
      <c r="I58" s="18">
        <v>4.2</v>
      </c>
      <c r="J58" s="18">
        <v>0.13200000000000001</v>
      </c>
      <c r="K58">
        <f t="shared" si="2"/>
        <v>0</v>
      </c>
      <c r="L58">
        <f t="shared" si="3"/>
        <v>0</v>
      </c>
    </row>
    <row r="59" spans="1:12" ht="70.5" customHeight="1" x14ac:dyDescent="0.25">
      <c r="A59" s="2"/>
      <c r="B59" s="2" t="s">
        <v>79</v>
      </c>
      <c r="C59" s="2">
        <v>12</v>
      </c>
      <c r="D59" s="2">
        <v>265</v>
      </c>
      <c r="E59" s="2">
        <f t="shared" si="0"/>
        <v>3180</v>
      </c>
      <c r="F59" s="2"/>
      <c r="G59" s="2">
        <f t="shared" si="1"/>
        <v>0</v>
      </c>
      <c r="H59" s="13">
        <v>4655300101931</v>
      </c>
      <c r="I59" s="18">
        <v>4.2</v>
      </c>
      <c r="J59" s="18">
        <v>0.13200000000000001</v>
      </c>
      <c r="K59">
        <f t="shared" si="2"/>
        <v>0</v>
      </c>
      <c r="L59">
        <f t="shared" si="3"/>
        <v>0</v>
      </c>
    </row>
    <row r="60" spans="1:12" ht="86.25" customHeight="1" x14ac:dyDescent="0.25">
      <c r="A60" s="2"/>
      <c r="B60" s="2" t="s">
        <v>33</v>
      </c>
      <c r="C60" s="2">
        <v>24</v>
      </c>
      <c r="D60" s="2">
        <v>150</v>
      </c>
      <c r="E60" s="2">
        <f t="shared" si="0"/>
        <v>3600</v>
      </c>
      <c r="F60" s="2"/>
      <c r="G60" s="2">
        <f t="shared" si="1"/>
        <v>0</v>
      </c>
      <c r="H60" s="25" t="s">
        <v>81</v>
      </c>
      <c r="I60" s="18">
        <v>4.32</v>
      </c>
      <c r="J60" s="18">
        <v>0.13200000000000001</v>
      </c>
      <c r="K60">
        <f t="shared" si="2"/>
        <v>0</v>
      </c>
      <c r="L60">
        <f t="shared" si="3"/>
        <v>0</v>
      </c>
    </row>
    <row r="61" spans="1:12" ht="84" customHeight="1" x14ac:dyDescent="0.25">
      <c r="A61" s="2"/>
      <c r="B61" s="2" t="s">
        <v>34</v>
      </c>
      <c r="C61" s="2">
        <v>24</v>
      </c>
      <c r="D61" s="2">
        <v>150</v>
      </c>
      <c r="E61" s="2">
        <f t="shared" si="0"/>
        <v>3600</v>
      </c>
      <c r="F61" s="2"/>
      <c r="G61" s="2">
        <f t="shared" si="1"/>
        <v>0</v>
      </c>
      <c r="H61" s="25" t="s">
        <v>81</v>
      </c>
      <c r="I61" s="18">
        <v>4.32</v>
      </c>
      <c r="J61" s="18">
        <v>0.13200000000000001</v>
      </c>
      <c r="K61">
        <f t="shared" si="2"/>
        <v>0</v>
      </c>
      <c r="L61">
        <f t="shared" si="3"/>
        <v>0</v>
      </c>
    </row>
    <row r="62" spans="1:12" ht="84" customHeight="1" x14ac:dyDescent="0.25">
      <c r="A62" s="2"/>
      <c r="B62" s="22" t="s">
        <v>76</v>
      </c>
      <c r="C62" s="2">
        <v>72</v>
      </c>
      <c r="D62" s="2">
        <v>58.5</v>
      </c>
      <c r="E62" s="2">
        <f t="shared" si="0"/>
        <v>4212</v>
      </c>
      <c r="F62" s="2"/>
      <c r="G62" s="2">
        <f t="shared" si="1"/>
        <v>0</v>
      </c>
      <c r="H62" s="10">
        <v>4673733070242</v>
      </c>
      <c r="I62" s="18">
        <v>5.04</v>
      </c>
      <c r="J62" s="18">
        <v>3.5999999999999997E-2</v>
      </c>
      <c r="K62">
        <f t="shared" si="2"/>
        <v>0</v>
      </c>
      <c r="L62">
        <f t="shared" si="3"/>
        <v>0</v>
      </c>
    </row>
    <row r="63" spans="1:12" ht="93.75" customHeight="1" x14ac:dyDescent="0.25">
      <c r="A63" s="2"/>
      <c r="B63" s="2" t="s">
        <v>35</v>
      </c>
      <c r="C63" s="2">
        <v>36</v>
      </c>
      <c r="D63" s="2">
        <v>87</v>
      </c>
      <c r="E63" s="2">
        <f t="shared" si="0"/>
        <v>3132</v>
      </c>
      <c r="F63" s="2"/>
      <c r="G63" s="2">
        <f t="shared" si="1"/>
        <v>0</v>
      </c>
      <c r="H63" s="13">
        <v>4651180300303</v>
      </c>
      <c r="I63" s="18">
        <v>7.92</v>
      </c>
      <c r="J63" s="18">
        <v>7.1999999999999995E-2</v>
      </c>
      <c r="K63">
        <f t="shared" si="2"/>
        <v>0</v>
      </c>
      <c r="L63">
        <f t="shared" si="3"/>
        <v>0</v>
      </c>
    </row>
    <row r="64" spans="1:12" ht="93.75" customHeight="1" x14ac:dyDescent="0.25">
      <c r="A64" s="2"/>
      <c r="B64" s="2" t="s">
        <v>46</v>
      </c>
      <c r="C64" s="2">
        <v>72</v>
      </c>
      <c r="D64" s="2">
        <v>65</v>
      </c>
      <c r="E64" s="2">
        <f t="shared" si="0"/>
        <v>4680</v>
      </c>
      <c r="F64" s="2"/>
      <c r="G64" s="2">
        <f t="shared" si="1"/>
        <v>0</v>
      </c>
      <c r="H64" s="13">
        <v>4673733070020</v>
      </c>
      <c r="I64" s="18">
        <v>5.76</v>
      </c>
      <c r="J64" s="18">
        <v>7.1999999999999995E-2</v>
      </c>
      <c r="K64">
        <f t="shared" ref="K64:K71" si="4">I64*F64</f>
        <v>0</v>
      </c>
      <c r="L64">
        <f t="shared" si="3"/>
        <v>0</v>
      </c>
    </row>
    <row r="65" spans="1:12" ht="138" customHeight="1" x14ac:dyDescent="0.25">
      <c r="A65" s="2"/>
      <c r="B65" s="2" t="s">
        <v>80</v>
      </c>
      <c r="C65" s="2">
        <v>288</v>
      </c>
      <c r="D65" s="2">
        <v>15.6</v>
      </c>
      <c r="E65" s="2">
        <f t="shared" si="0"/>
        <v>4492.8</v>
      </c>
      <c r="F65" s="2"/>
      <c r="G65" s="2">
        <f t="shared" si="1"/>
        <v>0</v>
      </c>
      <c r="H65" s="13">
        <v>4655300098408</v>
      </c>
      <c r="I65" s="18">
        <v>6.92</v>
      </c>
      <c r="J65" s="18">
        <v>5.8000000000000003E-2</v>
      </c>
      <c r="K65">
        <f t="shared" si="4"/>
        <v>0</v>
      </c>
      <c r="L65">
        <f t="shared" si="3"/>
        <v>0</v>
      </c>
    </row>
    <row r="66" spans="1:12" ht="93.75" customHeight="1" x14ac:dyDescent="0.25">
      <c r="A66" s="2"/>
      <c r="B66" s="2" t="s">
        <v>59</v>
      </c>
      <c r="C66" s="2">
        <v>48</v>
      </c>
      <c r="D66" s="2">
        <v>85</v>
      </c>
      <c r="E66" s="2">
        <f t="shared" si="0"/>
        <v>4080</v>
      </c>
      <c r="F66" s="2"/>
      <c r="G66" s="2">
        <f t="shared" si="1"/>
        <v>0</v>
      </c>
      <c r="H66" s="13">
        <v>4673933070176</v>
      </c>
      <c r="I66" s="18">
        <v>3.36</v>
      </c>
      <c r="J66" s="18">
        <v>3.5999999999999997E-2</v>
      </c>
      <c r="K66">
        <f t="shared" si="4"/>
        <v>0</v>
      </c>
      <c r="L66">
        <f t="shared" si="3"/>
        <v>0</v>
      </c>
    </row>
    <row r="67" spans="1:12" ht="93.75" customHeight="1" x14ac:dyDescent="0.25">
      <c r="A67" s="2"/>
      <c r="B67" s="2" t="s">
        <v>58</v>
      </c>
      <c r="C67" s="2">
        <v>48</v>
      </c>
      <c r="D67" s="2">
        <v>85</v>
      </c>
      <c r="E67" s="2">
        <f t="shared" si="0"/>
        <v>4080</v>
      </c>
      <c r="F67" s="2"/>
      <c r="G67" s="2">
        <f t="shared" si="1"/>
        <v>0</v>
      </c>
      <c r="H67" s="13">
        <v>4673733070129</v>
      </c>
      <c r="I67" s="18">
        <v>3.36</v>
      </c>
      <c r="J67" s="18">
        <v>3.5999999999999997E-2</v>
      </c>
      <c r="K67">
        <f t="shared" si="4"/>
        <v>0</v>
      </c>
      <c r="L67">
        <f t="shared" si="3"/>
        <v>0</v>
      </c>
    </row>
    <row r="68" spans="1:12" ht="93.75" customHeight="1" x14ac:dyDescent="0.25">
      <c r="A68" s="2"/>
      <c r="B68" s="2" t="s">
        <v>57</v>
      </c>
      <c r="C68" s="2">
        <v>72</v>
      </c>
      <c r="D68" s="2">
        <v>78</v>
      </c>
      <c r="E68" s="2">
        <f t="shared" si="0"/>
        <v>5616</v>
      </c>
      <c r="F68" s="2"/>
      <c r="G68" s="2">
        <f t="shared" si="1"/>
        <v>0</v>
      </c>
      <c r="H68" s="13">
        <v>4673733070105</v>
      </c>
      <c r="I68" s="18">
        <v>4.32</v>
      </c>
      <c r="J68" s="18">
        <v>4.5999999999999999E-2</v>
      </c>
      <c r="K68">
        <f t="shared" si="4"/>
        <v>0</v>
      </c>
      <c r="L68">
        <f t="shared" si="3"/>
        <v>0</v>
      </c>
    </row>
    <row r="69" spans="1:12" ht="93.75" customHeight="1" x14ac:dyDescent="0.25">
      <c r="A69" s="2"/>
      <c r="B69" s="2" t="s">
        <v>60</v>
      </c>
      <c r="C69" s="2">
        <v>36</v>
      </c>
      <c r="D69" s="2">
        <v>104</v>
      </c>
      <c r="E69" s="2">
        <f t="shared" si="0"/>
        <v>3744</v>
      </c>
      <c r="F69" s="2"/>
      <c r="G69" s="2">
        <f t="shared" si="1"/>
        <v>0</v>
      </c>
      <c r="H69" s="13">
        <v>4673733070006</v>
      </c>
      <c r="I69" s="18">
        <v>5.4</v>
      </c>
      <c r="J69" s="18">
        <v>4.2999999999999997E-2</v>
      </c>
      <c r="K69">
        <f t="shared" si="4"/>
        <v>0</v>
      </c>
      <c r="L69">
        <f t="shared" si="3"/>
        <v>0</v>
      </c>
    </row>
    <row r="70" spans="1:12" ht="93.75" customHeight="1" x14ac:dyDescent="0.25">
      <c r="A70" s="2"/>
      <c r="B70" s="2" t="s">
        <v>63</v>
      </c>
      <c r="C70" s="2">
        <v>64</v>
      </c>
      <c r="D70" s="2">
        <v>59</v>
      </c>
      <c r="E70" s="2">
        <f t="shared" si="0"/>
        <v>3776</v>
      </c>
      <c r="F70" s="2"/>
      <c r="G70" s="2">
        <f t="shared" si="1"/>
        <v>0</v>
      </c>
      <c r="H70" s="13">
        <v>4673733070228</v>
      </c>
      <c r="I70" s="18">
        <v>4</v>
      </c>
      <c r="J70" s="18">
        <v>3.7999999999999999E-2</v>
      </c>
      <c r="K70">
        <f t="shared" si="4"/>
        <v>0</v>
      </c>
      <c r="L70">
        <f t="shared" si="3"/>
        <v>0</v>
      </c>
    </row>
    <row r="71" spans="1:12" ht="93.75" customHeight="1" x14ac:dyDescent="0.25">
      <c r="A71" s="2"/>
      <c r="B71" s="2" t="s">
        <v>63</v>
      </c>
      <c r="C71" s="2">
        <v>64</v>
      </c>
      <c r="D71" s="2">
        <v>59</v>
      </c>
      <c r="E71" s="2">
        <f t="shared" si="0"/>
        <v>3776</v>
      </c>
      <c r="F71" s="2"/>
      <c r="G71" s="2">
        <f t="shared" si="1"/>
        <v>0</v>
      </c>
      <c r="H71" s="13">
        <v>4673733070228</v>
      </c>
      <c r="I71" s="18">
        <v>4</v>
      </c>
      <c r="J71" s="18">
        <v>3.7999999999999999E-2</v>
      </c>
      <c r="K71">
        <f t="shared" si="4"/>
        <v>0</v>
      </c>
      <c r="L71">
        <f t="shared" si="3"/>
        <v>0</v>
      </c>
    </row>
    <row r="72" spans="1:12" ht="93.75" customHeight="1" x14ac:dyDescent="0.25">
      <c r="A72" s="2"/>
      <c r="B72" s="2" t="s">
        <v>56</v>
      </c>
      <c r="C72" s="2">
        <v>72</v>
      </c>
      <c r="D72" s="2">
        <v>78</v>
      </c>
      <c r="E72" s="2">
        <f t="shared" si="0"/>
        <v>5616</v>
      </c>
      <c r="F72" s="2"/>
      <c r="G72" s="2">
        <f t="shared" si="1"/>
        <v>0</v>
      </c>
      <c r="H72" s="13">
        <v>4651180300020</v>
      </c>
      <c r="I72" s="18">
        <v>5.04</v>
      </c>
      <c r="J72" s="18">
        <v>5.3999999999999999E-2</v>
      </c>
      <c r="K72">
        <f t="shared" si="2"/>
        <v>0</v>
      </c>
      <c r="L72">
        <f>J72*F72</f>
        <v>0</v>
      </c>
    </row>
    <row r="73" spans="1:12" x14ac:dyDescent="0.25">
      <c r="E73" s="1" t="s">
        <v>52</v>
      </c>
      <c r="F73" s="1">
        <f>SUM(F6:F72)</f>
        <v>0</v>
      </c>
      <c r="G73" s="17">
        <f>SUM(G6:G72)</f>
        <v>0</v>
      </c>
    </row>
    <row r="75" spans="1:12" x14ac:dyDescent="0.25">
      <c r="F75" t="s">
        <v>53</v>
      </c>
      <c r="G75" t="s">
        <v>54</v>
      </c>
    </row>
    <row r="76" spans="1:12" x14ac:dyDescent="0.25">
      <c r="F76">
        <f>SUM(K6:K72)</f>
        <v>0</v>
      </c>
      <c r="G76">
        <f>SUM(L6:L72)</f>
        <v>0</v>
      </c>
    </row>
  </sheetData>
  <hyperlinks>
    <hyperlink ref="B3" r:id="rId1" xr:uid="{04A73609-69D8-4CC3-AB8E-4E0F6F7FA43D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2023-02-10T07:00:04Z</dcterms:modified>
</cp:coreProperties>
</file>