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-120" yWindow="-120" windowWidth="29040" windowHeight="1764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1" i="1" l="1"/>
  <c r="G31" i="1" s="1"/>
  <c r="L31" i="1"/>
  <c r="M31" i="1"/>
  <c r="E58" i="1" l="1"/>
  <c r="G58" i="1" s="1"/>
  <c r="L11" i="1" l="1"/>
  <c r="L10" i="1"/>
  <c r="E11" i="1"/>
  <c r="G11" i="1" s="1"/>
  <c r="E10" i="1"/>
  <c r="G10" i="1" s="1"/>
  <c r="F64" i="1" l="1"/>
  <c r="E40" i="1" l="1"/>
  <c r="G40" i="1" s="1"/>
  <c r="E48" i="1" l="1"/>
  <c r="G48" i="1" s="1"/>
  <c r="E37" i="1" l="1"/>
  <c r="G37" i="1" s="1"/>
  <c r="E35" i="1"/>
  <c r="G35" i="1" s="1"/>
  <c r="E36" i="1"/>
  <c r="G36" i="1" s="1"/>
  <c r="E38" i="1"/>
  <c r="G38" i="1" s="1"/>
  <c r="E34" i="1" l="1"/>
  <c r="G34" i="1" s="1"/>
  <c r="E39" i="1" l="1"/>
  <c r="G39" i="1" s="1"/>
  <c r="M50" i="1" l="1"/>
  <c r="M51" i="1"/>
  <c r="L51" i="1"/>
  <c r="M7" i="1" l="1"/>
  <c r="M8" i="1"/>
  <c r="L8" i="1"/>
  <c r="E7" i="1"/>
  <c r="E8" i="1"/>
  <c r="G8" i="1" s="1"/>
  <c r="E9" i="1"/>
  <c r="E15" i="1" l="1"/>
  <c r="G15" i="1" s="1"/>
  <c r="E16" i="1"/>
  <c r="G16" i="1" s="1"/>
  <c r="E45" i="1" l="1"/>
  <c r="G45" i="1" s="1"/>
  <c r="E63" i="1" l="1"/>
  <c r="G63" i="1" s="1"/>
  <c r="L63" i="1"/>
  <c r="M63" i="1"/>
  <c r="M39" i="1" l="1"/>
  <c r="L39" i="1"/>
  <c r="L41" i="1"/>
  <c r="M36" i="1" l="1"/>
  <c r="L36" i="1"/>
  <c r="M44" i="1" l="1"/>
  <c r="M43" i="1"/>
  <c r="L44" i="1"/>
  <c r="L43" i="1"/>
  <c r="E44" i="1"/>
  <c r="G44" i="1" s="1"/>
  <c r="E43" i="1"/>
  <c r="G43" i="1" s="1"/>
  <c r="M41" i="1" l="1"/>
  <c r="M42" i="1"/>
  <c r="M46" i="1"/>
  <c r="M47" i="1"/>
  <c r="M49" i="1"/>
  <c r="L42" i="1"/>
  <c r="E42" i="1" l="1"/>
  <c r="G42" i="1" s="1"/>
  <c r="E41" i="1"/>
  <c r="G41" i="1" s="1"/>
  <c r="E46" i="1" l="1"/>
  <c r="G46" i="1" s="1"/>
  <c r="E47" i="1"/>
  <c r="G47" i="1" s="1"/>
  <c r="M33" i="1" l="1"/>
  <c r="L33" i="1"/>
  <c r="E33" i="1"/>
  <c r="G33" i="1" s="1"/>
  <c r="M52" i="1" l="1"/>
  <c r="L52" i="1"/>
  <c r="L53" i="1"/>
  <c r="E52" i="1"/>
  <c r="G52" i="1" s="1"/>
  <c r="E55" i="1" l="1"/>
  <c r="G55" i="1" s="1"/>
  <c r="M55" i="1"/>
  <c r="L55" i="1"/>
  <c r="M28" i="1" l="1"/>
  <c r="M27" i="1"/>
  <c r="L28" i="1"/>
  <c r="L27" i="1"/>
  <c r="E28" i="1"/>
  <c r="G28" i="1" s="1"/>
  <c r="E27" i="1"/>
  <c r="G27" i="1" s="1"/>
  <c r="M62" i="1" l="1"/>
  <c r="L62" i="1"/>
  <c r="E62" i="1"/>
  <c r="G62" i="1" s="1"/>
  <c r="M60" i="1"/>
  <c r="L60" i="1"/>
  <c r="E60" i="1"/>
  <c r="G60" i="1" s="1"/>
  <c r="L61" i="1"/>
  <c r="M61" i="1"/>
  <c r="E61" i="1"/>
  <c r="G61" i="1" s="1"/>
  <c r="M59" i="1" l="1"/>
  <c r="L59" i="1"/>
  <c r="L57" i="1"/>
  <c r="E59" i="1"/>
  <c r="G59" i="1" s="1"/>
  <c r="M9" i="1" l="1"/>
  <c r="M12" i="1"/>
  <c r="M13" i="1"/>
  <c r="M15" i="1"/>
  <c r="M16" i="1"/>
  <c r="M18" i="1"/>
  <c r="M19" i="1"/>
  <c r="M20" i="1"/>
  <c r="M21" i="1"/>
  <c r="M22" i="1"/>
  <c r="M23" i="1"/>
  <c r="M24" i="1"/>
  <c r="M25" i="1"/>
  <c r="M26" i="1"/>
  <c r="M29" i="1"/>
  <c r="M53" i="1"/>
  <c r="M54" i="1"/>
  <c r="M56" i="1"/>
  <c r="M57" i="1"/>
  <c r="M6" i="1"/>
  <c r="L7" i="1"/>
  <c r="L9" i="1"/>
  <c r="L12" i="1"/>
  <c r="L13" i="1"/>
  <c r="L15" i="1"/>
  <c r="L16" i="1"/>
  <c r="L18" i="1"/>
  <c r="L19" i="1"/>
  <c r="L20" i="1"/>
  <c r="L21" i="1"/>
  <c r="L22" i="1"/>
  <c r="L23" i="1"/>
  <c r="L24" i="1"/>
  <c r="L25" i="1"/>
  <c r="L26" i="1"/>
  <c r="L29" i="1"/>
  <c r="L46" i="1"/>
  <c r="L47" i="1"/>
  <c r="L49" i="1"/>
  <c r="L50" i="1"/>
  <c r="L54" i="1"/>
  <c r="L56" i="1"/>
  <c r="L6" i="1"/>
  <c r="F67" i="1" l="1"/>
  <c r="G67" i="1"/>
  <c r="E57" i="1" l="1"/>
  <c r="G57" i="1" s="1"/>
  <c r="G7" i="1" l="1"/>
  <c r="G9" i="1"/>
  <c r="E12" i="1"/>
  <c r="G12" i="1" s="1"/>
  <c r="E13" i="1"/>
  <c r="G13" i="1" s="1"/>
  <c r="E18" i="1"/>
  <c r="G18" i="1" s="1"/>
  <c r="E19" i="1"/>
  <c r="G19" i="1" s="1"/>
  <c r="E20" i="1"/>
  <c r="G20" i="1" s="1"/>
  <c r="E21" i="1"/>
  <c r="G21" i="1" s="1"/>
  <c r="E22" i="1"/>
  <c r="G22" i="1" s="1"/>
  <c r="E23" i="1"/>
  <c r="G23" i="1" s="1"/>
  <c r="E24" i="1"/>
  <c r="G24" i="1" s="1"/>
  <c r="E25" i="1"/>
  <c r="G25" i="1" s="1"/>
  <c r="E26" i="1"/>
  <c r="G26" i="1" s="1"/>
  <c r="E29" i="1"/>
  <c r="G29" i="1" s="1"/>
  <c r="E49" i="1"/>
  <c r="G49" i="1" s="1"/>
  <c r="E50" i="1"/>
  <c r="G50" i="1" s="1"/>
  <c r="E51" i="1"/>
  <c r="G51" i="1" s="1"/>
  <c r="E53" i="1"/>
  <c r="G53" i="1" s="1"/>
  <c r="E54" i="1"/>
  <c r="G54" i="1" s="1"/>
  <c r="E56" i="1"/>
  <c r="G56" i="1" s="1"/>
  <c r="E6" i="1" l="1"/>
  <c r="G6" i="1" s="1"/>
  <c r="G64" i="1" s="1"/>
</calcChain>
</file>

<file path=xl/sharedStrings.xml><?xml version="1.0" encoding="utf-8"?>
<sst xmlns="http://schemas.openxmlformats.org/spreadsheetml/2006/main" count="92" uniqueCount="89">
  <si>
    <t xml:space="preserve">Прайс-лист </t>
  </si>
  <si>
    <t>Фото</t>
  </si>
  <si>
    <t>Наименование</t>
  </si>
  <si>
    <t>Ваш заказ(в уп)</t>
  </si>
  <si>
    <t xml:space="preserve">Чупа Леденец </t>
  </si>
  <si>
    <t>Сумма</t>
  </si>
  <si>
    <t xml:space="preserve">Чупс ЛЕДЕНЕЦ MAXI 108г  для девочек 24                                                                                                                                                                                                                    </t>
  </si>
  <si>
    <t xml:space="preserve">Чупс ЛЕДЕНЕЦ MAXI 108г  для мальчиков 24                                                                                                                                                                                                                    </t>
  </si>
  <si>
    <t xml:space="preserve">Чупс Леденец Mini+кар 56г Свет-ся с тату+подст SMILE 36                                                                                                                                                                                                          </t>
  </si>
  <si>
    <t xml:space="preserve">Чупс Леденец Mini+кар 56г Свет-ся с тату+подст FRUIT 36                                                                                                                                                                                                          </t>
  </si>
  <si>
    <t>Яйцо ПЛАСТИК</t>
  </si>
  <si>
    <t>Шт/уп</t>
  </si>
  <si>
    <t>Цена/шт</t>
  </si>
  <si>
    <t>НОВИНКИ</t>
  </si>
  <si>
    <t>Копилка IceCream Свет-ся + кар. с/сюпр MIX 70г  36</t>
  </si>
  <si>
    <t xml:space="preserve">Пл. яйцо ВЕЗУНЧИК (110*70мм)  игр. с конф.  7г  6*12 </t>
  </si>
  <si>
    <t>Пл. яйцо ГИГАНТ "KING EGG" (120*80мм ) игр. с конф. 7г  6*9</t>
  </si>
  <si>
    <t xml:space="preserve">Мыльные Пузыри </t>
  </si>
  <si>
    <t>Цена за кор</t>
  </si>
  <si>
    <t>ПОДАРОК - СТАКАН с конф. + игр+ тату 6*16</t>
  </si>
  <si>
    <t xml:space="preserve">Яйцо пластиковое САМОЕ БОЛЬШОЕ (26см)  12 </t>
  </si>
  <si>
    <t xml:space="preserve">Пластик ЭГГ "Сюрпризкин" для девочек (21см) 24   </t>
  </si>
  <si>
    <t xml:space="preserve">Пластик ЭГГ "Сюрпризкин" для мальчиков (21см) 24  </t>
  </si>
  <si>
    <t>Чудо-кубик набор кар. 60г + сюрприз 6*6</t>
  </si>
  <si>
    <t>Яйцо Пластик кар10г+игр 6*12 Веселые Питомцы</t>
  </si>
  <si>
    <t>Яйцо Пластик кар10г+игр 6*12 Дружные Гонщики</t>
  </si>
  <si>
    <t>Яйцо Пластик кар10г+игр 6*12 Мини-Герои</t>
  </si>
  <si>
    <t>Яйцо Пластик кар10г+игр 6*12 Принцессы на балу</t>
  </si>
  <si>
    <t>Яйцо Пластик кар10г+игр 6*12 Сказочный Пони</t>
  </si>
  <si>
    <t>Яйцо Пластик кар10г+игр 6*12 Той Драйв</t>
  </si>
  <si>
    <t>Яйцо Пластик кар10г+игр 6*12 Щенячий Сюрприз</t>
  </si>
  <si>
    <t>Пластик. Шар на пал. "Меджик Венд" ручка  с конф. 7г 9*8</t>
  </si>
  <si>
    <t>Мыльные пузыри  50мл АССОРТИ с белой крышечкой 8*36</t>
  </si>
  <si>
    <t>Конфета БУМ лед.+игр. с тату 24г 6*12</t>
  </si>
  <si>
    <t>Итого, коробок</t>
  </si>
  <si>
    <t>Вес, кг</t>
  </si>
  <si>
    <t>Объем, м3</t>
  </si>
  <si>
    <t xml:space="preserve">Волш. Леденец конф. с игр и тату+кар 20г 24   </t>
  </si>
  <si>
    <t xml:space="preserve">Beaty Box Губы пл. кар. 12г с игр+тату 6*12     </t>
  </si>
  <si>
    <t xml:space="preserve">Море Сюрпризов Ракушка кар12г+игр+тату 8*6 МАЛЬЧИКИ                                                             </t>
  </si>
  <si>
    <t>Море Сюрпризов Ракушка кар12г+игр+тату 8*6 ДЕВОЧКИ</t>
  </si>
  <si>
    <t xml:space="preserve">Волш. Сундучок пл. кар. 96г с игр+тату 6*6  </t>
  </si>
  <si>
    <t>Граната ArmyLand пл. кар. 12г с игр.+тату 4*16</t>
  </si>
  <si>
    <t>Яйцо ДЖОЙ XXL с тату/Светящееся</t>
  </si>
  <si>
    <t xml:space="preserve">Джой XXL СВЕТЯЩ. Девочки 30г 6*8        </t>
  </si>
  <si>
    <t xml:space="preserve">Джой XXL СВЕТЯЩ. Мальчики 30г 6*8    </t>
  </si>
  <si>
    <t xml:space="preserve">Замок Принцессы лед.+игр. с тату 10г 4*18                                                                                                                                                                                                                 </t>
  </si>
  <si>
    <t>ФОТОГРАФИИ В ПОЛНОМ РАЗМЕРЕ</t>
  </si>
  <si>
    <t>Яйцо пластиковое САМОЕ БОЛЬШОЕ (26см)  12 ДЕВОЧКИ</t>
  </si>
  <si>
    <t>СНИЖЕНИЕ ЦЕНЫ 4651180300204</t>
  </si>
  <si>
    <t>Чудо Egg Яйцо ДИНО кар.12г+игр+тату 6*9</t>
  </si>
  <si>
    <t xml:space="preserve">Мороженка кар. 12г+игр с тату 6*12 для девочек  </t>
  </si>
  <si>
    <t>Мороженка кар. 12г+игр с тату 6*12 для мальчиков</t>
  </si>
  <si>
    <t xml:space="preserve">Звездный Сюрприз кар. 12г с игр.+тату для девочек 4*12   </t>
  </si>
  <si>
    <t xml:space="preserve">Звездный Сюрприз кар. 12г с игр.+тату для мальчиков 4*12 </t>
  </si>
  <si>
    <t>НОВИНКА 4673733070372</t>
  </si>
  <si>
    <t>НОВИНКА 4673733070389</t>
  </si>
  <si>
    <t>МегаКонфета 100г сюрприз+тату для девочек 24</t>
  </si>
  <si>
    <t>МегаКонфета 100г сюрприз+тату для мальчиков 24</t>
  </si>
  <si>
    <t xml:space="preserve">Сердцеедка кар. 12г с игр.+тату 9*10 </t>
  </si>
  <si>
    <t>НОВИНКА 4673733070419</t>
  </si>
  <si>
    <t>Штрих-код шт.</t>
  </si>
  <si>
    <t>Штрих-код блока</t>
  </si>
  <si>
    <t>Яйцо Пластик кар12г+игр 6*16 Kids Egg Девочки</t>
  </si>
  <si>
    <t>Яйцо Пластик кар12г+игр 6*16 Kids Egg Мальчики</t>
  </si>
  <si>
    <t>Робоприз кар. 24г с игр+тату 24</t>
  </si>
  <si>
    <t>Новинка 4673733070648</t>
  </si>
  <si>
    <t>4673733070655 (коробка)</t>
  </si>
  <si>
    <t>Карета Желаний кар. 24г с игр.+тату 6*6</t>
  </si>
  <si>
    <t>НОВИНКА 4673733070662</t>
  </si>
  <si>
    <t>Чемодан Подарков кар. 12г с игр.+тату 12</t>
  </si>
  <si>
    <t>НОВИНКА 4673733070723</t>
  </si>
  <si>
    <t>Пластик BOOM Свет-ся + кар. +ж/рез с тату MIX 16г 12*12</t>
  </si>
  <si>
    <t xml:space="preserve">КЕНДИ Чемоданчик кар. 12г с игр.+тату для мальч. 12 </t>
  </si>
  <si>
    <t>КЕНДИ Чемоданчик кар. 12г с игр.+тату для дев. 12</t>
  </si>
  <si>
    <t>Сумочка Чудес кар. 12г с игр.+тату 4*12 НОВИНКА</t>
  </si>
  <si>
    <t>Лолли Поп 12г с игр. и Ручкой 9*8</t>
  </si>
  <si>
    <t>Секреты Принцессы кар. 12г с игр.+тату 6*12</t>
  </si>
  <si>
    <t>НОВИНКА 4673733070860</t>
  </si>
  <si>
    <t>НОВИНКА 4673733070914</t>
  </si>
  <si>
    <t xml:space="preserve">4673733070884 (коробка) </t>
  </si>
  <si>
    <t>НОВИНКА 4673733070341</t>
  </si>
  <si>
    <t>НОВИНКА 4673733070709</t>
  </si>
  <si>
    <t>НОВИНКА 4655300074129</t>
  </si>
  <si>
    <t>4673733070815 (коробка)</t>
  </si>
  <si>
    <t>4673733070884 (коробка)</t>
  </si>
  <si>
    <t>Чупс Леденец МЕГА 144г с игр.+тату для девочек 16</t>
  </si>
  <si>
    <t>Чупс Леденец МЕГА 144г с игр.+тату для мальчиков 16</t>
  </si>
  <si>
    <t xml:space="preserve">КосмоТойс кар. 12г с 2мя игр.+тату 15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</si>
</sst>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\ &quot;₽&quot;"/>
    <numFmt numFmtId="165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34">
    <xf numFmtId="0" fontId="0" fillId="0" borderId="0" xfId="0"/>
    <xf numFmtId="0" fontId="2" fillId="2" borderId="0" xfId="0" applyFont="1" applyFill="1"/>
    <xf numFmtId="0" fontId="0" fillId="0" borderId="1" xfId="0" applyBorder="1"/>
    <xf numFmtId="0" fontId="0" fillId="2" borderId="1" xfId="0" applyFill="1" applyBorder="1"/>
    <xf numFmtId="0" fontId="0" fillId="2" borderId="2" xfId="0" applyFill="1" applyBorder="1" applyAlignment="1">
      <alignment horizontal="center"/>
    </xf>
    <xf numFmtId="0" fontId="0" fillId="3" borderId="3" xfId="0" applyFill="1" applyBorder="1"/>
    <xf numFmtId="0" fontId="0" fillId="3" borderId="3" xfId="0" applyFill="1" applyBorder="1" applyAlignment="1">
      <alignment horizontal="center"/>
    </xf>
    <xf numFmtId="0" fontId="3" fillId="2" borderId="1" xfId="0" applyFont="1" applyFill="1" applyBorder="1"/>
    <xf numFmtId="0" fontId="0" fillId="0" borderId="1" xfId="0" applyBorder="1" applyAlignment="1">
      <alignment horizontal="left"/>
    </xf>
    <xf numFmtId="1" fontId="0" fillId="2" borderId="2" xfId="0" applyNumberFormat="1" applyFill="1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" fontId="0" fillId="3" borderId="3" xfId="0" applyNumberFormat="1" applyFill="1" applyBorder="1" applyAlignment="1">
      <alignment horizontal="center" wrapText="1"/>
    </xf>
    <xf numFmtId="1" fontId="0" fillId="2" borderId="1" xfId="0" applyNumberFormat="1" applyFill="1" applyBorder="1" applyAlignment="1">
      <alignment wrapText="1"/>
    </xf>
    <xf numFmtId="1" fontId="0" fillId="0" borderId="1" xfId="0" applyNumberFormat="1" applyBorder="1" applyAlignment="1">
      <alignment horizontal="right" wrapText="1"/>
    </xf>
    <xf numFmtId="1" fontId="5" fillId="0" borderId="1" xfId="0" applyNumberFormat="1" applyFont="1" applyBorder="1" applyAlignment="1">
      <alignment horizontal="right" wrapText="1"/>
    </xf>
    <xf numFmtId="1" fontId="0" fillId="0" borderId="0" xfId="0" applyNumberFormat="1" applyAlignment="1">
      <alignment wrapText="1"/>
    </xf>
    <xf numFmtId="164" fontId="2" fillId="2" borderId="0" xfId="0" applyNumberFormat="1" applyFont="1" applyFill="1"/>
    <xf numFmtId="165" fontId="6" fillId="0" borderId="0" xfId="0" applyNumberFormat="1" applyFont="1"/>
    <xf numFmtId="0" fontId="5" fillId="0" borderId="1" xfId="0" applyFont="1" applyBorder="1"/>
    <xf numFmtId="1" fontId="0" fillId="0" borderId="1" xfId="0" applyNumberFormat="1" applyBorder="1" applyAlignment="1">
      <alignment horizontal="left" wrapText="1"/>
    </xf>
    <xf numFmtId="0" fontId="8" fillId="0" borderId="1" xfId="1" applyFont="1" applyBorder="1"/>
    <xf numFmtId="1" fontId="2" fillId="0" borderId="1" xfId="0" applyNumberFormat="1" applyFont="1" applyBorder="1" applyAlignment="1">
      <alignment horizontal="right" wrapText="1"/>
    </xf>
    <xf numFmtId="0" fontId="3" fillId="4" borderId="1" xfId="0" applyFont="1" applyFill="1" applyBorder="1"/>
    <xf numFmtId="0" fontId="0" fillId="4" borderId="1" xfId="0" applyFill="1" applyBorder="1"/>
    <xf numFmtId="0" fontId="4" fillId="2" borderId="1" xfId="0" applyFont="1" applyFill="1" applyBorder="1"/>
    <xf numFmtId="1" fontId="2" fillId="4" borderId="1" xfId="0" applyNumberFormat="1" applyFont="1" applyFill="1" applyBorder="1" applyAlignment="1">
      <alignment wrapText="1"/>
    </xf>
    <xf numFmtId="1" fontId="1" fillId="4" borderId="1" xfId="0" applyNumberFormat="1" applyFont="1" applyFill="1" applyBorder="1" applyAlignment="1">
      <alignment wrapText="1"/>
    </xf>
    <xf numFmtId="0" fontId="9" fillId="4" borderId="1" xfId="0" applyFont="1" applyFill="1" applyBorder="1"/>
    <xf numFmtId="0" fontId="0" fillId="4" borderId="1" xfId="0" applyFont="1" applyFill="1" applyBorder="1"/>
    <xf numFmtId="0" fontId="0" fillId="0" borderId="1" xfId="0" applyFont="1" applyBorder="1"/>
    <xf numFmtId="1" fontId="0" fillId="4" borderId="1" xfId="0" applyNumberFormat="1" applyFont="1" applyFill="1" applyBorder="1" applyAlignment="1">
      <alignment wrapText="1"/>
    </xf>
    <xf numFmtId="1" fontId="0" fillId="0" borderId="1" xfId="0" applyNumberFormat="1" applyFont="1" applyBorder="1" applyAlignment="1">
      <alignment horizontal="right" wrapText="1"/>
    </xf>
    <xf numFmtId="0" fontId="6" fillId="0" borderId="0" xfId="0" applyFont="1"/>
    <xf numFmtId="1" fontId="0" fillId="0" borderId="0" xfId="0" applyNumberFormat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jpeg"/><Relationship Id="rId21" Type="http://schemas.openxmlformats.org/officeDocument/2006/relationships/image" Target="../media/image20.png"/><Relationship Id="rId34" Type="http://schemas.openxmlformats.org/officeDocument/2006/relationships/image" Target="../media/image30.jpeg"/><Relationship Id="rId42" Type="http://schemas.openxmlformats.org/officeDocument/2006/relationships/image" Target="../media/image35.png"/><Relationship Id="rId47" Type="http://schemas.microsoft.com/office/2007/relationships/hdphoto" Target="../media/hdphoto10.wdp"/><Relationship Id="rId50" Type="http://schemas.openxmlformats.org/officeDocument/2006/relationships/image" Target="../media/image39.png"/><Relationship Id="rId55" Type="http://schemas.microsoft.com/office/2007/relationships/hdphoto" Target="../media/hdphoto13.wdp"/><Relationship Id="rId63" Type="http://schemas.openxmlformats.org/officeDocument/2006/relationships/image" Target="../media/image50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29" Type="http://schemas.openxmlformats.org/officeDocument/2006/relationships/image" Target="../media/image26.jpe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microsoft.com/office/2007/relationships/hdphoto" Target="../media/hdphoto4.wdp"/><Relationship Id="rId37" Type="http://schemas.microsoft.com/office/2007/relationships/hdphoto" Target="../media/hdphoto5.wdp"/><Relationship Id="rId40" Type="http://schemas.openxmlformats.org/officeDocument/2006/relationships/image" Target="../media/image34.png"/><Relationship Id="rId45" Type="http://schemas.microsoft.com/office/2007/relationships/hdphoto" Target="../media/hdphoto9.wdp"/><Relationship Id="rId53" Type="http://schemas.microsoft.com/office/2007/relationships/hdphoto" Target="../media/hdphoto12.wdp"/><Relationship Id="rId58" Type="http://schemas.openxmlformats.org/officeDocument/2006/relationships/image" Target="../media/image45.png"/><Relationship Id="rId66" Type="http://schemas.openxmlformats.org/officeDocument/2006/relationships/image" Target="../media/image53.jpeg"/><Relationship Id="rId5" Type="http://schemas.openxmlformats.org/officeDocument/2006/relationships/image" Target="../media/image5.jpeg"/><Relationship Id="rId61" Type="http://schemas.openxmlformats.org/officeDocument/2006/relationships/image" Target="../media/image48.jpeg"/><Relationship Id="rId19" Type="http://schemas.openxmlformats.org/officeDocument/2006/relationships/image" Target="../media/image18.png"/><Relationship Id="rId14" Type="http://schemas.openxmlformats.org/officeDocument/2006/relationships/image" Target="../media/image13.jpeg"/><Relationship Id="rId22" Type="http://schemas.openxmlformats.org/officeDocument/2006/relationships/image" Target="../media/image21.png"/><Relationship Id="rId27" Type="http://schemas.openxmlformats.org/officeDocument/2006/relationships/image" Target="../media/image25.png"/><Relationship Id="rId30" Type="http://schemas.openxmlformats.org/officeDocument/2006/relationships/image" Target="../media/image27.jpeg"/><Relationship Id="rId35" Type="http://schemas.openxmlformats.org/officeDocument/2006/relationships/image" Target="../media/image31.jpeg"/><Relationship Id="rId43" Type="http://schemas.microsoft.com/office/2007/relationships/hdphoto" Target="../media/hdphoto8.wdp"/><Relationship Id="rId48" Type="http://schemas.openxmlformats.org/officeDocument/2006/relationships/image" Target="../media/image38.png"/><Relationship Id="rId56" Type="http://schemas.openxmlformats.org/officeDocument/2006/relationships/image" Target="../media/image43.jpeg"/><Relationship Id="rId64" Type="http://schemas.openxmlformats.org/officeDocument/2006/relationships/image" Target="../media/image51.jpeg"/><Relationship Id="rId8" Type="http://schemas.microsoft.com/office/2007/relationships/hdphoto" Target="../media/hdphoto1.wdp"/><Relationship Id="rId51" Type="http://schemas.openxmlformats.org/officeDocument/2006/relationships/image" Target="../media/image40.png"/><Relationship Id="rId3" Type="http://schemas.openxmlformats.org/officeDocument/2006/relationships/image" Target="../media/image3.jpeg"/><Relationship Id="rId12" Type="http://schemas.openxmlformats.org/officeDocument/2006/relationships/image" Target="../media/image11.png"/><Relationship Id="rId17" Type="http://schemas.openxmlformats.org/officeDocument/2006/relationships/image" Target="../media/image16.jpeg"/><Relationship Id="rId25" Type="http://schemas.microsoft.com/office/2007/relationships/hdphoto" Target="../media/hdphoto2.wdp"/><Relationship Id="rId33" Type="http://schemas.openxmlformats.org/officeDocument/2006/relationships/image" Target="../media/image29.jpeg"/><Relationship Id="rId38" Type="http://schemas.openxmlformats.org/officeDocument/2006/relationships/image" Target="../media/image33.png"/><Relationship Id="rId46" Type="http://schemas.openxmlformats.org/officeDocument/2006/relationships/image" Target="../media/image37.png"/><Relationship Id="rId59" Type="http://schemas.openxmlformats.org/officeDocument/2006/relationships/image" Target="../media/image46.png"/><Relationship Id="rId67" Type="http://schemas.openxmlformats.org/officeDocument/2006/relationships/image" Target="../media/image54.jpeg"/><Relationship Id="rId20" Type="http://schemas.openxmlformats.org/officeDocument/2006/relationships/image" Target="../media/image19.png"/><Relationship Id="rId41" Type="http://schemas.microsoft.com/office/2007/relationships/hdphoto" Target="../media/hdphoto7.wdp"/><Relationship Id="rId54" Type="http://schemas.openxmlformats.org/officeDocument/2006/relationships/image" Target="../media/image42.png"/><Relationship Id="rId62" Type="http://schemas.openxmlformats.org/officeDocument/2006/relationships/image" Target="../media/image4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4.jpeg"/><Relationship Id="rId23" Type="http://schemas.openxmlformats.org/officeDocument/2006/relationships/image" Target="../media/image22.png"/><Relationship Id="rId28" Type="http://schemas.microsoft.com/office/2007/relationships/hdphoto" Target="../media/hdphoto3.wdp"/><Relationship Id="rId36" Type="http://schemas.openxmlformats.org/officeDocument/2006/relationships/image" Target="../media/image32.png"/><Relationship Id="rId49" Type="http://schemas.microsoft.com/office/2007/relationships/hdphoto" Target="../media/hdphoto11.wdp"/><Relationship Id="rId57" Type="http://schemas.openxmlformats.org/officeDocument/2006/relationships/image" Target="../media/image44.png"/><Relationship Id="rId10" Type="http://schemas.openxmlformats.org/officeDocument/2006/relationships/image" Target="../media/image9.png"/><Relationship Id="rId31" Type="http://schemas.openxmlformats.org/officeDocument/2006/relationships/image" Target="../media/image28.png"/><Relationship Id="rId44" Type="http://schemas.openxmlformats.org/officeDocument/2006/relationships/image" Target="../media/image36.png"/><Relationship Id="rId52" Type="http://schemas.openxmlformats.org/officeDocument/2006/relationships/image" Target="../media/image41.png"/><Relationship Id="rId60" Type="http://schemas.openxmlformats.org/officeDocument/2006/relationships/image" Target="../media/image47.png"/><Relationship Id="rId65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9" Type="http://schemas.microsoft.com/office/2007/relationships/hdphoto" Target="../media/hdphoto6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648759</xdr:colOff>
      <xdr:row>5</xdr:row>
      <xdr:rowOff>20289</xdr:rowOff>
    </xdr:from>
    <xdr:to>
      <xdr:col>0</xdr:col>
      <xdr:colOff>1410759</xdr:colOff>
      <xdr:row>5</xdr:row>
      <xdr:rowOff>874869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426AF90-43F9-4B33-8B96-D09F5F0E1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759" y="1173872"/>
          <a:ext cx="762000" cy="854580"/>
        </a:xfrm>
        <a:prstGeom prst="rect">
          <a:avLst/>
        </a:prstGeom>
      </xdr:spPr>
    </xdr:pic>
    <xdr:clientData/>
  </xdr:twoCellAnchor>
  <xdr:twoCellAnchor editAs="oneCell">
    <xdr:from>
      <xdr:col>0</xdr:col>
      <xdr:colOff>468841</xdr:colOff>
      <xdr:row>8</xdr:row>
      <xdr:rowOff>31751</xdr:rowOff>
    </xdr:from>
    <xdr:to>
      <xdr:col>0</xdr:col>
      <xdr:colOff>1354666</xdr:colOff>
      <xdr:row>8</xdr:row>
      <xdr:rowOff>838256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6759C4F-FFCE-4936-8F3E-A9576F95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841" y="4931834"/>
          <a:ext cx="885825" cy="806505"/>
        </a:xfrm>
        <a:prstGeom prst="rect">
          <a:avLst/>
        </a:prstGeom>
      </xdr:spPr>
    </xdr:pic>
    <xdr:clientData/>
  </xdr:twoCellAnchor>
  <xdr:twoCellAnchor editAs="oneCell">
    <xdr:from>
      <xdr:col>0</xdr:col>
      <xdr:colOff>506942</xdr:colOff>
      <xdr:row>7</xdr:row>
      <xdr:rowOff>35455</xdr:rowOff>
    </xdr:from>
    <xdr:to>
      <xdr:col>0</xdr:col>
      <xdr:colOff>1392767</xdr:colOff>
      <xdr:row>7</xdr:row>
      <xdr:rowOff>876989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C5F4D4B-7E20-4981-84F1-EBF04BA26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942" y="4035955"/>
          <a:ext cx="885825" cy="841534"/>
        </a:xfrm>
        <a:prstGeom prst="rect">
          <a:avLst/>
        </a:prstGeom>
      </xdr:spPr>
    </xdr:pic>
    <xdr:clientData/>
  </xdr:twoCellAnchor>
  <xdr:twoCellAnchor editAs="oneCell">
    <xdr:from>
      <xdr:col>0</xdr:col>
      <xdr:colOff>658285</xdr:colOff>
      <xdr:row>6</xdr:row>
      <xdr:rowOff>17992</xdr:rowOff>
    </xdr:from>
    <xdr:to>
      <xdr:col>0</xdr:col>
      <xdr:colOff>1431953</xdr:colOff>
      <xdr:row>6</xdr:row>
      <xdr:rowOff>875242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6FB1221-9FCC-487D-9963-022489B80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285" y="2071159"/>
          <a:ext cx="773668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57150</xdr:rowOff>
    </xdr:from>
    <xdr:to>
      <xdr:col>0</xdr:col>
      <xdr:colOff>1023109</xdr:colOff>
      <xdr:row>45</xdr:row>
      <xdr:rowOff>733425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A1982AD7-4FFB-4833-95BA-DF635B19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946100"/>
          <a:ext cx="1023109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18</xdr:row>
      <xdr:rowOff>28576</xdr:rowOff>
    </xdr:from>
    <xdr:to>
      <xdr:col>0</xdr:col>
      <xdr:colOff>1000125</xdr:colOff>
      <xdr:row>18</xdr:row>
      <xdr:rowOff>866777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305FDBD-528A-4FF8-AB80-58B28194A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11210926"/>
          <a:ext cx="942975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28</xdr:row>
      <xdr:rowOff>29952</xdr:rowOff>
    </xdr:from>
    <xdr:to>
      <xdr:col>0</xdr:col>
      <xdr:colOff>1280583</xdr:colOff>
      <xdr:row>28</xdr:row>
      <xdr:rowOff>771526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82B22E4-92BD-403C-A930-FE9C1C573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575" y="23958869"/>
          <a:ext cx="1252008" cy="74157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46</xdr:row>
      <xdr:rowOff>85725</xdr:rowOff>
    </xdr:from>
    <xdr:ext cx="1035387" cy="797774"/>
    <xdr:pic>
      <xdr:nvPicPr>
        <xdr:cNvPr id="34" name="Рисунок 33">
          <a:extLst>
            <a:ext uri="{FF2B5EF4-FFF2-40B4-BE49-F238E27FC236}">
              <a16:creationId xmlns:a16="http://schemas.microsoft.com/office/drawing/2014/main" id="{F55679E8-EBFF-45D3-83B5-4DB732EA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65375"/>
          <a:ext cx="1035387" cy="797774"/>
        </a:xfrm>
        <a:prstGeom prst="rect">
          <a:avLst/>
        </a:prstGeom>
      </xdr:spPr>
    </xdr:pic>
    <xdr:clientData/>
  </xdr:oneCellAnchor>
  <xdr:twoCellAnchor editAs="oneCell">
    <xdr:from>
      <xdr:col>0</xdr:col>
      <xdr:colOff>95250</xdr:colOff>
      <xdr:row>48</xdr:row>
      <xdr:rowOff>22224</xdr:rowOff>
    </xdr:from>
    <xdr:to>
      <xdr:col>0</xdr:col>
      <xdr:colOff>1371600</xdr:colOff>
      <xdr:row>48</xdr:row>
      <xdr:rowOff>873124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2B06A38-2F23-4E3C-B1F2-8A53FA1AC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015824"/>
          <a:ext cx="1276350" cy="8509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49</xdr:row>
      <xdr:rowOff>66675</xdr:rowOff>
    </xdr:from>
    <xdr:to>
      <xdr:col>0</xdr:col>
      <xdr:colOff>1325166</xdr:colOff>
      <xdr:row>49</xdr:row>
      <xdr:rowOff>854868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281FC20-D5F4-4793-AED2-47832ED91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6" y="32811508"/>
          <a:ext cx="1182290" cy="788193"/>
        </a:xfrm>
        <a:prstGeom prst="rect">
          <a:avLst/>
        </a:prstGeom>
      </xdr:spPr>
    </xdr:pic>
    <xdr:clientData/>
  </xdr:twoCellAnchor>
  <xdr:twoCellAnchor editAs="oneCell">
    <xdr:from>
      <xdr:col>0</xdr:col>
      <xdr:colOff>821862</xdr:colOff>
      <xdr:row>12</xdr:row>
      <xdr:rowOff>42333</xdr:rowOff>
    </xdr:from>
    <xdr:to>
      <xdr:col>0</xdr:col>
      <xdr:colOff>1156759</xdr:colOff>
      <xdr:row>12</xdr:row>
      <xdr:rowOff>807107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565DB18-33C5-415B-B7E3-CA35756C7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62" y="6741583"/>
          <a:ext cx="334897" cy="764774"/>
        </a:xfrm>
        <a:prstGeom prst="rect">
          <a:avLst/>
        </a:prstGeom>
      </xdr:spPr>
    </xdr:pic>
    <xdr:clientData/>
  </xdr:twoCellAnchor>
  <xdr:twoCellAnchor editAs="oneCell">
    <xdr:from>
      <xdr:col>0</xdr:col>
      <xdr:colOff>816369</xdr:colOff>
      <xdr:row>11</xdr:row>
      <xdr:rowOff>48683</xdr:rowOff>
    </xdr:from>
    <xdr:to>
      <xdr:col>0</xdr:col>
      <xdr:colOff>1144522</xdr:colOff>
      <xdr:row>11</xdr:row>
      <xdr:rowOff>759484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3FEFCB7-5476-4947-B771-2C912686F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369" y="5848350"/>
          <a:ext cx="328153" cy="710801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211668</xdr:colOff>
      <xdr:row>14</xdr:row>
      <xdr:rowOff>69848</xdr:rowOff>
    </xdr:from>
    <xdr:to>
      <xdr:col>0</xdr:col>
      <xdr:colOff>1714666</xdr:colOff>
      <xdr:row>14</xdr:row>
      <xdr:rowOff>814917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389A4CD8-1689-4D11-BA81-A3ACA7AFB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8" y="6864348"/>
          <a:ext cx="1502998" cy="745069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232834</xdr:colOff>
      <xdr:row>15</xdr:row>
      <xdr:rowOff>76201</xdr:rowOff>
    </xdr:from>
    <xdr:to>
      <xdr:col>0</xdr:col>
      <xdr:colOff>1700932</xdr:colOff>
      <xdr:row>15</xdr:row>
      <xdr:rowOff>874357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6DF6E496-ED59-473E-B910-3C0F6BD99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4" y="7770284"/>
          <a:ext cx="1468098" cy="798156"/>
        </a:xfrm>
        <a:prstGeom prst="rect">
          <a:avLst/>
        </a:prstGeom>
      </xdr:spPr>
    </xdr:pic>
    <xdr:clientData/>
  </xdr:twoCellAnchor>
  <xdr:twoCellAnchor editAs="oneCell">
    <xdr:from>
      <xdr:col>0</xdr:col>
      <xdr:colOff>142904</xdr:colOff>
      <xdr:row>55</xdr:row>
      <xdr:rowOff>102658</xdr:rowOff>
    </xdr:from>
    <xdr:to>
      <xdr:col>0</xdr:col>
      <xdr:colOff>1636842</xdr:colOff>
      <xdr:row>55</xdr:row>
      <xdr:rowOff>1033879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6DC9DCF6-E214-4DF3-B43F-36770F4D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904" y="53114575"/>
          <a:ext cx="1493938" cy="931221"/>
        </a:xfrm>
        <a:prstGeom prst="rect">
          <a:avLst/>
        </a:prstGeom>
      </xdr:spPr>
    </xdr:pic>
    <xdr:clientData/>
  </xdr:twoCellAnchor>
  <xdr:twoCellAnchor editAs="oneCell">
    <xdr:from>
      <xdr:col>0</xdr:col>
      <xdr:colOff>423034</xdr:colOff>
      <xdr:row>52</xdr:row>
      <xdr:rowOff>99484</xdr:rowOff>
    </xdr:from>
    <xdr:to>
      <xdr:col>0</xdr:col>
      <xdr:colOff>1113668</xdr:colOff>
      <xdr:row>52</xdr:row>
      <xdr:rowOff>1023409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8CDBE0-BC5B-4940-973A-44FBBE23D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034" y="49872901"/>
          <a:ext cx="690634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375152</xdr:colOff>
      <xdr:row>53</xdr:row>
      <xdr:rowOff>26091</xdr:rowOff>
    </xdr:from>
    <xdr:to>
      <xdr:col>0</xdr:col>
      <xdr:colOff>1133475</xdr:colOff>
      <xdr:row>53</xdr:row>
      <xdr:rowOff>1035842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F55A4D50-3E0D-41F2-B46C-F188AA0AB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152" y="35259066"/>
          <a:ext cx="758323" cy="100975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20</xdr:row>
      <xdr:rowOff>85725</xdr:rowOff>
    </xdr:from>
    <xdr:to>
      <xdr:col>0</xdr:col>
      <xdr:colOff>1333499</xdr:colOff>
      <xdr:row>20</xdr:row>
      <xdr:rowOff>853737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853F1886-092C-411D-97F5-58F892962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" y="17630775"/>
          <a:ext cx="1085849" cy="76801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21</xdr:row>
      <xdr:rowOff>66675</xdr:rowOff>
    </xdr:from>
    <xdr:to>
      <xdr:col>0</xdr:col>
      <xdr:colOff>1396275</xdr:colOff>
      <xdr:row>21</xdr:row>
      <xdr:rowOff>885825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6657F49D-1F81-4A99-B493-7B928EC0A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18507075"/>
          <a:ext cx="115815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22</xdr:row>
      <xdr:rowOff>66675</xdr:rowOff>
    </xdr:from>
    <xdr:to>
      <xdr:col>0</xdr:col>
      <xdr:colOff>1438274</xdr:colOff>
      <xdr:row>22</xdr:row>
      <xdr:rowOff>857250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2209475-B46B-47B3-8F8E-2BEE837E7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7836092"/>
          <a:ext cx="1171574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23</xdr:row>
      <xdr:rowOff>57151</xdr:rowOff>
    </xdr:from>
    <xdr:to>
      <xdr:col>0</xdr:col>
      <xdr:colOff>1484800</xdr:colOff>
      <xdr:row>23</xdr:row>
      <xdr:rowOff>857251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A4CBEB5-B365-4363-88AF-A007D05C2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18726151"/>
          <a:ext cx="1170475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24</xdr:row>
      <xdr:rowOff>85725</xdr:rowOff>
    </xdr:from>
    <xdr:to>
      <xdr:col>0</xdr:col>
      <xdr:colOff>1400175</xdr:colOff>
      <xdr:row>24</xdr:row>
      <xdr:rowOff>853738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42218636-8849-4834-8BE9-634DAAEC4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21212175"/>
          <a:ext cx="1085850" cy="76801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56</xdr:row>
      <xdr:rowOff>47625</xdr:rowOff>
    </xdr:from>
    <xdr:to>
      <xdr:col>0</xdr:col>
      <xdr:colOff>1489074</xdr:colOff>
      <xdr:row>56</xdr:row>
      <xdr:rowOff>1114425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690B11E-48C9-4D80-9899-3A1462C57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9756292"/>
          <a:ext cx="1422399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137584</xdr:colOff>
      <xdr:row>30</xdr:row>
      <xdr:rowOff>18521</xdr:rowOff>
    </xdr:from>
    <xdr:to>
      <xdr:col>0</xdr:col>
      <xdr:colOff>1312333</xdr:colOff>
      <xdr:row>30</xdr:row>
      <xdr:rowOff>899583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0A0B30B-7823-4EF0-B465-7A51934ED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84" y="23291271"/>
          <a:ext cx="1174749" cy="88106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50</xdr:row>
      <xdr:rowOff>22056</xdr:rowOff>
    </xdr:from>
    <xdr:to>
      <xdr:col>0</xdr:col>
      <xdr:colOff>1881548</xdr:colOff>
      <xdr:row>50</xdr:row>
      <xdr:rowOff>899583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C3864ED9-E7B3-4E85-A44A-FFA5DAF3F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1" y="35465639"/>
          <a:ext cx="1849797" cy="87752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17</xdr:row>
      <xdr:rowOff>31751</xdr:rowOff>
    </xdr:from>
    <xdr:to>
      <xdr:col>0</xdr:col>
      <xdr:colOff>1926167</xdr:colOff>
      <xdr:row>17</xdr:row>
      <xdr:rowOff>872176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63444AE-7AB9-4632-BA2C-DA43EAB9B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13303251"/>
          <a:ext cx="1905000" cy="840425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19</xdr:row>
      <xdr:rowOff>33552</xdr:rowOff>
    </xdr:from>
    <xdr:to>
      <xdr:col>0</xdr:col>
      <xdr:colOff>1979083</xdr:colOff>
      <xdr:row>19</xdr:row>
      <xdr:rowOff>869631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C2C843E-D601-4B9A-8C5C-EEBD15D00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7" y="14067052"/>
          <a:ext cx="1957916" cy="836079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60</xdr:row>
      <xdr:rowOff>163885</xdr:rowOff>
    </xdr:from>
    <xdr:to>
      <xdr:col>0</xdr:col>
      <xdr:colOff>1968500</xdr:colOff>
      <xdr:row>60</xdr:row>
      <xdr:rowOff>1058334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D2DEA4F-35FC-4022-B34F-262CB7A98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59716302"/>
          <a:ext cx="1915583" cy="894449"/>
        </a:xfrm>
        <a:prstGeom prst="rect">
          <a:avLst/>
        </a:prstGeom>
      </xdr:spPr>
    </xdr:pic>
    <xdr:clientData/>
  </xdr:twoCellAnchor>
  <xdr:twoCellAnchor editAs="oneCell">
    <xdr:from>
      <xdr:col>0</xdr:col>
      <xdr:colOff>74082</xdr:colOff>
      <xdr:row>58</xdr:row>
      <xdr:rowOff>20334</xdr:rowOff>
    </xdr:from>
    <xdr:to>
      <xdr:col>0</xdr:col>
      <xdr:colOff>1682750</xdr:colOff>
      <xdr:row>58</xdr:row>
      <xdr:rowOff>1111250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809BFE40-7686-4F37-A2BB-9668A9547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2" y="57180917"/>
          <a:ext cx="1608668" cy="1090916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222253</xdr:colOff>
      <xdr:row>59</xdr:row>
      <xdr:rowOff>63499</xdr:rowOff>
    </xdr:from>
    <xdr:to>
      <xdr:col>0</xdr:col>
      <xdr:colOff>1534584</xdr:colOff>
      <xdr:row>59</xdr:row>
      <xdr:rowOff>1150772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854C111A-2A37-4EFC-B24F-83932F054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253" y="58419999"/>
          <a:ext cx="1312331" cy="108727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31752</xdr:colOff>
      <xdr:row>25</xdr:row>
      <xdr:rowOff>13368</xdr:rowOff>
    </xdr:from>
    <xdr:to>
      <xdr:col>0</xdr:col>
      <xdr:colOff>1947333</xdr:colOff>
      <xdr:row>25</xdr:row>
      <xdr:rowOff>763586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B8F264E1-470B-4317-AEB0-C634FBBB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2" y="20481535"/>
          <a:ext cx="1915581" cy="7502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179917</xdr:colOff>
      <xdr:row>61</xdr:row>
      <xdr:rowOff>116416</xdr:rowOff>
    </xdr:from>
    <xdr:to>
      <xdr:col>0</xdr:col>
      <xdr:colOff>1947333</xdr:colOff>
      <xdr:row>61</xdr:row>
      <xdr:rowOff>1164167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7C68DB76-6C7F-4497-9532-57968B713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17" y="60864749"/>
          <a:ext cx="1767416" cy="1047751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158751</xdr:colOff>
      <xdr:row>27</xdr:row>
      <xdr:rowOff>105068</xdr:rowOff>
    </xdr:from>
    <xdr:to>
      <xdr:col>0</xdr:col>
      <xdr:colOff>1291167</xdr:colOff>
      <xdr:row>27</xdr:row>
      <xdr:rowOff>878417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B1B9502F-4379-48C8-B62D-12F9D8411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1" y="22372401"/>
          <a:ext cx="1132416" cy="773349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26</xdr:row>
      <xdr:rowOff>63499</xdr:rowOff>
    </xdr:from>
    <xdr:to>
      <xdr:col>0</xdr:col>
      <xdr:colOff>1305689</xdr:colOff>
      <xdr:row>26</xdr:row>
      <xdr:rowOff>888999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A80373B-4D42-4D7A-82FF-6873E5C00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21431249"/>
          <a:ext cx="1189272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370417</xdr:colOff>
      <xdr:row>62</xdr:row>
      <xdr:rowOff>105835</xdr:rowOff>
    </xdr:from>
    <xdr:to>
      <xdr:col>0</xdr:col>
      <xdr:colOff>1926167</xdr:colOff>
      <xdr:row>62</xdr:row>
      <xdr:rowOff>1301750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6B8B3EC-C0DA-4633-A2C5-34D42D2B5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417" y="62050085"/>
          <a:ext cx="1555750" cy="1195915"/>
        </a:xfrm>
        <a:prstGeom prst="rect">
          <a:avLst/>
        </a:prstGeom>
      </xdr:spPr>
    </xdr:pic>
    <xdr:clientData/>
  </xdr:twoCellAnchor>
  <xdr:twoCellAnchor editAs="oneCell">
    <xdr:from>
      <xdr:col>0</xdr:col>
      <xdr:colOff>116417</xdr:colOff>
      <xdr:row>54</xdr:row>
      <xdr:rowOff>63500</xdr:rowOff>
    </xdr:from>
    <xdr:to>
      <xdr:col>0</xdr:col>
      <xdr:colOff>1787973</xdr:colOff>
      <xdr:row>54</xdr:row>
      <xdr:rowOff>1026583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69FAC5DE-9165-4D72-B8BB-6B25B3D83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7" y="52006500"/>
          <a:ext cx="1671556" cy="96308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51</xdr:row>
      <xdr:rowOff>27516</xdr:rowOff>
    </xdr:from>
    <xdr:to>
      <xdr:col>0</xdr:col>
      <xdr:colOff>1386417</xdr:colOff>
      <xdr:row>51</xdr:row>
      <xdr:rowOff>882649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67B44D72-D4DC-499D-8E43-A6441695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0" y="42424349"/>
          <a:ext cx="1068917" cy="855133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32</xdr:row>
      <xdr:rowOff>31955</xdr:rowOff>
    </xdr:from>
    <xdr:to>
      <xdr:col>0</xdr:col>
      <xdr:colOff>1702646</xdr:colOff>
      <xdr:row>32</xdr:row>
      <xdr:rowOff>1005416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363923A2-7288-4B39-8F0E-66647A8F1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37930872"/>
          <a:ext cx="1628563" cy="973461"/>
        </a:xfrm>
        <a:prstGeom prst="rect">
          <a:avLst/>
        </a:prstGeom>
      </xdr:spPr>
    </xdr:pic>
    <xdr:clientData/>
  </xdr:twoCellAnchor>
  <xdr:twoCellAnchor editAs="oneCell">
    <xdr:from>
      <xdr:col>0</xdr:col>
      <xdr:colOff>243416</xdr:colOff>
      <xdr:row>40</xdr:row>
      <xdr:rowOff>84665</xdr:rowOff>
    </xdr:from>
    <xdr:to>
      <xdr:col>0</xdr:col>
      <xdr:colOff>1767415</xdr:colOff>
      <xdr:row>40</xdr:row>
      <xdr:rowOff>1218334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2EFCC932-6F11-45F6-8047-77D45F24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416" y="39295915"/>
          <a:ext cx="1523999" cy="1133669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148167</xdr:colOff>
      <xdr:row>41</xdr:row>
      <xdr:rowOff>50885</xdr:rowOff>
    </xdr:from>
    <xdr:to>
      <xdr:col>0</xdr:col>
      <xdr:colOff>1883833</xdr:colOff>
      <xdr:row>41</xdr:row>
      <xdr:rowOff>1329374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44BE65F0-42DA-418D-8DEB-054C74D9B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7" y="40510968"/>
          <a:ext cx="1735666" cy="127848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42</xdr:row>
      <xdr:rowOff>31749</xdr:rowOff>
    </xdr:from>
    <xdr:to>
      <xdr:col>0</xdr:col>
      <xdr:colOff>1947333</xdr:colOff>
      <xdr:row>42</xdr:row>
      <xdr:rowOff>1385752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87BE743E-EA8B-4C66-8D20-CAE91AE52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41550166"/>
          <a:ext cx="1862666" cy="1354003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43</xdr:row>
      <xdr:rowOff>74083</xdr:rowOff>
    </xdr:from>
    <xdr:to>
      <xdr:col>0</xdr:col>
      <xdr:colOff>1947333</xdr:colOff>
      <xdr:row>43</xdr:row>
      <xdr:rowOff>1352500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5690B6F8-7EEA-48C5-A0C5-36842704B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43021250"/>
          <a:ext cx="1873250" cy="1278417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35</xdr:row>
      <xdr:rowOff>84666</xdr:rowOff>
    </xdr:from>
    <xdr:to>
      <xdr:col>0</xdr:col>
      <xdr:colOff>1714500</xdr:colOff>
      <xdr:row>35</xdr:row>
      <xdr:rowOff>1492249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CB0C2AE-93C2-42C0-9C0F-AD89BB77C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33781999"/>
          <a:ext cx="1555750" cy="140758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476251</xdr:colOff>
      <xdr:row>38</xdr:row>
      <xdr:rowOff>93987</xdr:rowOff>
    </xdr:from>
    <xdr:to>
      <xdr:col>0</xdr:col>
      <xdr:colOff>1513417</xdr:colOff>
      <xdr:row>38</xdr:row>
      <xdr:rowOff>1471084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495A662-EBE5-42A4-855A-35D5975E8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1" y="35315320"/>
          <a:ext cx="1037166" cy="1377097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44</xdr:row>
      <xdr:rowOff>52190</xdr:rowOff>
    </xdr:from>
    <xdr:to>
      <xdr:col>0</xdr:col>
      <xdr:colOff>1951151</xdr:colOff>
      <xdr:row>44</xdr:row>
      <xdr:rowOff>1347546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4F28728B-6E5B-4098-847E-36E7A8D7A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" y="44428107"/>
          <a:ext cx="1792401" cy="1295356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</xdr:colOff>
      <xdr:row>37</xdr:row>
      <xdr:rowOff>151202</xdr:rowOff>
    </xdr:from>
    <xdr:to>
      <xdr:col>0</xdr:col>
      <xdr:colOff>1844375</xdr:colOff>
      <xdr:row>37</xdr:row>
      <xdr:rowOff>1439334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4899DB89-5D96-454A-B941-8F8C3CEEC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36420285"/>
          <a:ext cx="1611542" cy="1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402166</xdr:colOff>
      <xdr:row>33</xdr:row>
      <xdr:rowOff>22794</xdr:rowOff>
    </xdr:from>
    <xdr:to>
      <xdr:col>0</xdr:col>
      <xdr:colOff>1598084</xdr:colOff>
      <xdr:row>33</xdr:row>
      <xdr:rowOff>1183127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52272F7A-8EC0-48E5-A0C5-26D188627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166" y="34767877"/>
          <a:ext cx="1195918" cy="1160333"/>
        </a:xfrm>
        <a:prstGeom prst="rect">
          <a:avLst/>
        </a:prstGeom>
      </xdr:spPr>
    </xdr:pic>
    <xdr:clientData/>
  </xdr:twoCellAnchor>
  <xdr:twoCellAnchor editAs="oneCell">
    <xdr:from>
      <xdr:col>0</xdr:col>
      <xdr:colOff>306917</xdr:colOff>
      <xdr:row>36</xdr:row>
      <xdr:rowOff>42334</xdr:rowOff>
    </xdr:from>
    <xdr:to>
      <xdr:col>0</xdr:col>
      <xdr:colOff>1702487</xdr:colOff>
      <xdr:row>36</xdr:row>
      <xdr:rowOff>1473200</xdr:rowOff>
    </xdr:to>
    <xdr:pic>
      <xdr:nvPicPr>
        <xdr:cNvPr id="68" name="Рисунок 67" descr="\\gevork\общий доступ база\Каталог\ИТОГОВЫЙ\Пластик\Сумочка чудес\Сумочка чудес.jpg">
          <a:extLst>
            <a:ext uri="{FF2B5EF4-FFF2-40B4-BE49-F238E27FC236}">
              <a16:creationId xmlns:a16="http://schemas.microsoft.com/office/drawing/2014/main" id="{98E2792C-9E56-4194-A582-00B37E960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917" y="38766751"/>
          <a:ext cx="1395570" cy="1430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34</xdr:row>
      <xdr:rowOff>62649</xdr:rowOff>
    </xdr:from>
    <xdr:to>
      <xdr:col>0</xdr:col>
      <xdr:colOff>1774822</xdr:colOff>
      <xdr:row>34</xdr:row>
      <xdr:rowOff>1175808</xdr:rowOff>
    </xdr:to>
    <xdr:pic>
      <xdr:nvPicPr>
        <xdr:cNvPr id="69" name="Рисунок 68" descr="C:\Users\АВ43\Desktop\IMG_8499.jpg">
          <a:extLst>
            <a:ext uri="{FF2B5EF4-FFF2-40B4-BE49-F238E27FC236}">
              <a16:creationId xmlns:a16="http://schemas.microsoft.com/office/drawing/2014/main" id="{55DA3D8B-9D29-44F2-9D67-67830F697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36035399"/>
          <a:ext cx="1489072" cy="1113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47</xdr:row>
      <xdr:rowOff>35936</xdr:rowOff>
    </xdr:from>
    <xdr:to>
      <xdr:col>0</xdr:col>
      <xdr:colOff>1605492</xdr:colOff>
      <xdr:row>47</xdr:row>
      <xdr:rowOff>1027641</xdr:rowOff>
    </xdr:to>
    <xdr:pic>
      <xdr:nvPicPr>
        <xdr:cNvPr id="70" name="Рисунок 69" descr="C:\Users\АВ43\Desktop\PHOTO-2023-12-26-16-07-02.jpg">
          <a:extLst>
            <a:ext uri="{FF2B5EF4-FFF2-40B4-BE49-F238E27FC236}">
              <a16:creationId xmlns:a16="http://schemas.microsoft.com/office/drawing/2014/main" id="{173610AD-3C50-4A65-B561-F8BC11DE3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54190853"/>
          <a:ext cx="1319742" cy="991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179917</xdr:colOff>
      <xdr:row>39</xdr:row>
      <xdr:rowOff>112960</xdr:rowOff>
    </xdr:from>
    <xdr:to>
      <xdr:col>0</xdr:col>
      <xdr:colOff>1862667</xdr:colOff>
      <xdr:row>39</xdr:row>
      <xdr:rowOff>1371597</xdr:rowOff>
    </xdr:to>
    <xdr:pic>
      <xdr:nvPicPr>
        <xdr:cNvPr id="71" name="Рисунок 70" descr="C:\Users\АВ43\Desktop\IMG_8498.jpg">
          <a:extLst>
            <a:ext uri="{FF2B5EF4-FFF2-40B4-BE49-F238E27FC236}">
              <a16:creationId xmlns:a16="http://schemas.microsoft.com/office/drawing/2014/main" id="{550A3187-1C56-4935-9F5C-D14132B29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917" y="43409377"/>
          <a:ext cx="1682750" cy="1258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518583</xdr:colOff>
      <xdr:row>9</xdr:row>
      <xdr:rowOff>127000</xdr:rowOff>
    </xdr:from>
    <xdr:to>
      <xdr:col>0</xdr:col>
      <xdr:colOff>1606684</xdr:colOff>
      <xdr:row>9</xdr:row>
      <xdr:rowOff>1291166</xdr:rowOff>
    </xdr:to>
    <xdr:pic>
      <xdr:nvPicPr>
        <xdr:cNvPr id="72" name="Рисунок 71" descr="\\gevork\общий доступ база\Каталог\ИТОГОВЫЙ\Пластик\Чупс Леденец МЕГА дев\Чупс Леденец МЕГА дев.jpg">
          <a:extLst>
            <a:ext uri="{FF2B5EF4-FFF2-40B4-BE49-F238E27FC236}">
              <a16:creationId xmlns:a16="http://schemas.microsoft.com/office/drawing/2014/main" id="{68B3CFF8-9503-4DE2-ADC3-12437FADF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83" y="4878917"/>
          <a:ext cx="1088101" cy="1164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529166</xdr:colOff>
      <xdr:row>10</xdr:row>
      <xdr:rowOff>84665</xdr:rowOff>
    </xdr:from>
    <xdr:to>
      <xdr:col>0</xdr:col>
      <xdr:colOff>1545165</xdr:colOff>
      <xdr:row>10</xdr:row>
      <xdr:rowOff>1293796</xdr:rowOff>
    </xdr:to>
    <xdr:pic>
      <xdr:nvPicPr>
        <xdr:cNvPr id="73" name="Рисунок 72" descr="\\gevork\общий доступ база\Каталог\ИТОГОВЫЙ\Пластик\Чупс Леденец МЕГА мал\Чупс Леденец МЕГА мал.jpg">
          <a:extLst>
            <a:ext uri="{FF2B5EF4-FFF2-40B4-BE49-F238E27FC236}">
              <a16:creationId xmlns:a16="http://schemas.microsoft.com/office/drawing/2014/main" id="{49AD61AA-2709-4BB3-B4FE-1A14EDB43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166" y="6191248"/>
          <a:ext cx="1015999" cy="1209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130925</xdr:colOff>
      <xdr:row>57</xdr:row>
      <xdr:rowOff>10584</xdr:rowOff>
    </xdr:from>
    <xdr:to>
      <xdr:col>0</xdr:col>
      <xdr:colOff>1722964</xdr:colOff>
      <xdr:row>58</xdr:row>
      <xdr:rowOff>5290</xdr:rowOff>
    </xdr:to>
    <xdr:pic>
      <xdr:nvPicPr>
        <xdr:cNvPr id="74" name="Рисунок 73" descr="\\gevork\общий доступ база\Каталог\ИТОГОВЫЙ\Пластик\Космотойс\Космотойс.jpe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25" y="67616917"/>
          <a:ext cx="1592039" cy="119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disk.yandex.ru/d/tWTbBbiSqFgntQ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7"/>
  <sheetViews>
    <sheetView tabSelected="1" zoomScale="90" zoomScaleNormal="90" workbookViewId="0">
      <selection activeCell="F6" sqref="F6"/>
    </sheetView>
  </sheetViews>
  <sheetFormatPr defaultRowHeight="15" x14ac:dyDescent="0.25"/>
  <cols>
    <col min="1" max="1" width="30" customWidth="1"/>
    <col min="2" max="2" width="61.42578125" customWidth="1"/>
    <col min="5" max="5" width="14.140625" customWidth="1"/>
    <col min="6" max="6" width="14.7109375" customWidth="1"/>
    <col min="7" max="7" width="15.7109375" customWidth="1"/>
    <col min="8" max="8" width="17.85546875" style="15" customWidth="1"/>
    <col min="9" max="9" width="20.140625" style="15" customWidth="1"/>
    <col min="10" max="10" width="2" style="17" customWidth="1"/>
    <col min="11" max="11" width="1.85546875" style="17" customWidth="1"/>
    <col min="12" max="13" width="10" style="32" customWidth="1"/>
  </cols>
  <sheetData>
    <row r="2" spans="1:13" x14ac:dyDescent="0.25">
      <c r="A2" s="4"/>
      <c r="B2" s="4" t="s">
        <v>0</v>
      </c>
      <c r="C2" s="4"/>
      <c r="D2" s="4"/>
      <c r="E2" s="4"/>
      <c r="F2" s="4"/>
      <c r="G2" s="4"/>
      <c r="H2" s="9"/>
      <c r="I2" s="9"/>
    </row>
    <row r="3" spans="1:13" ht="26.25" x14ac:dyDescent="0.4">
      <c r="A3" s="2"/>
      <c r="B3" s="20" t="s">
        <v>47</v>
      </c>
      <c r="C3" s="2"/>
      <c r="D3" s="2"/>
      <c r="E3" s="2"/>
      <c r="F3" s="2"/>
      <c r="G3" s="2"/>
      <c r="H3" s="10"/>
      <c r="I3" s="10"/>
    </row>
    <row r="4" spans="1:13" x14ac:dyDescent="0.25">
      <c r="A4" s="5" t="s">
        <v>1</v>
      </c>
      <c r="B4" s="5" t="s">
        <v>2</v>
      </c>
      <c r="C4" s="5" t="s">
        <v>11</v>
      </c>
      <c r="D4" s="5" t="s">
        <v>12</v>
      </c>
      <c r="E4" s="6" t="s">
        <v>18</v>
      </c>
      <c r="F4" s="5" t="s">
        <v>3</v>
      </c>
      <c r="G4" s="6" t="s">
        <v>5</v>
      </c>
      <c r="H4" s="11" t="s">
        <v>61</v>
      </c>
      <c r="I4" s="11" t="s">
        <v>62</v>
      </c>
      <c r="L4" s="32" t="s">
        <v>35</v>
      </c>
      <c r="M4" s="32" t="s">
        <v>36</v>
      </c>
    </row>
    <row r="5" spans="1:13" ht="18.75" x14ac:dyDescent="0.3">
      <c r="A5" s="7" t="s">
        <v>4</v>
      </c>
      <c r="B5" s="3"/>
      <c r="C5" s="3"/>
      <c r="D5" s="3"/>
      <c r="E5" s="3"/>
      <c r="F5" s="3"/>
      <c r="G5" s="3"/>
      <c r="H5" s="12"/>
      <c r="I5" s="12"/>
    </row>
    <row r="6" spans="1:13" ht="70.5" customHeight="1" x14ac:dyDescent="0.25">
      <c r="A6" s="2"/>
      <c r="B6" s="2" t="s">
        <v>6</v>
      </c>
      <c r="C6" s="2">
        <v>24</v>
      </c>
      <c r="D6" s="2">
        <v>87</v>
      </c>
      <c r="E6" s="2">
        <f t="shared" ref="E6:E63" si="0">C6*D6</f>
        <v>2088</v>
      </c>
      <c r="F6" s="2"/>
      <c r="G6" s="2">
        <f t="shared" ref="G6:G63" si="1">F6*E6</f>
        <v>0</v>
      </c>
      <c r="H6" s="13">
        <v>4655300090204</v>
      </c>
      <c r="I6" s="13"/>
      <c r="J6" s="17">
        <v>4.5839999999999996</v>
      </c>
      <c r="K6" s="17">
        <v>0.06</v>
      </c>
      <c r="L6" s="32">
        <f t="shared" ref="L6:L13" si="2">J6*F6</f>
        <v>0</v>
      </c>
      <c r="M6" s="32">
        <f t="shared" ref="M6:M13" si="3">K6*F6</f>
        <v>0</v>
      </c>
    </row>
    <row r="7" spans="1:13" ht="70.5" customHeight="1" x14ac:dyDescent="0.25">
      <c r="A7" s="2"/>
      <c r="B7" s="2" t="s">
        <v>7</v>
      </c>
      <c r="C7" s="2">
        <v>24</v>
      </c>
      <c r="D7" s="2">
        <v>87</v>
      </c>
      <c r="E7" s="2">
        <f t="shared" si="0"/>
        <v>2088</v>
      </c>
      <c r="F7" s="2"/>
      <c r="G7" s="2">
        <f t="shared" si="1"/>
        <v>0</v>
      </c>
      <c r="H7" s="13">
        <v>4655300090198</v>
      </c>
      <c r="I7" s="13"/>
      <c r="J7" s="17">
        <v>4.5839999999999996</v>
      </c>
      <c r="K7" s="17">
        <v>0.06</v>
      </c>
      <c r="L7" s="32">
        <f t="shared" si="2"/>
        <v>0</v>
      </c>
      <c r="M7" s="32">
        <f t="shared" si="3"/>
        <v>0</v>
      </c>
    </row>
    <row r="8" spans="1:13" ht="70.5" customHeight="1" x14ac:dyDescent="0.25">
      <c r="A8" s="2"/>
      <c r="B8" s="2" t="s">
        <v>9</v>
      </c>
      <c r="C8" s="2">
        <v>36</v>
      </c>
      <c r="D8" s="2">
        <v>71</v>
      </c>
      <c r="E8" s="2">
        <f t="shared" si="0"/>
        <v>2556</v>
      </c>
      <c r="F8" s="2"/>
      <c r="G8" s="2">
        <f t="shared" si="1"/>
        <v>0</v>
      </c>
      <c r="H8" s="13">
        <v>4655300091904</v>
      </c>
      <c r="I8" s="13"/>
      <c r="J8" s="17">
        <v>4.68</v>
      </c>
      <c r="K8" s="17">
        <v>0.04</v>
      </c>
      <c r="L8" s="32">
        <f t="shared" si="2"/>
        <v>0</v>
      </c>
      <c r="M8" s="32">
        <f t="shared" si="3"/>
        <v>0</v>
      </c>
    </row>
    <row r="9" spans="1:13" ht="70.5" customHeight="1" x14ac:dyDescent="0.25">
      <c r="A9" s="2"/>
      <c r="B9" s="2" t="s">
        <v>8</v>
      </c>
      <c r="C9" s="2">
        <v>36</v>
      </c>
      <c r="D9" s="2">
        <v>71</v>
      </c>
      <c r="E9" s="2">
        <f t="shared" si="0"/>
        <v>2556</v>
      </c>
      <c r="F9" s="2"/>
      <c r="G9" s="2">
        <f t="shared" si="1"/>
        <v>0</v>
      </c>
      <c r="H9" s="13">
        <v>4655300091911</v>
      </c>
      <c r="I9" s="13"/>
      <c r="J9" s="17">
        <v>4.68</v>
      </c>
      <c r="K9" s="17">
        <v>0.04</v>
      </c>
      <c r="L9" s="32">
        <f t="shared" si="2"/>
        <v>0</v>
      </c>
      <c r="M9" s="32">
        <f t="shared" si="3"/>
        <v>0</v>
      </c>
    </row>
    <row r="10" spans="1:13" ht="106.5" customHeight="1" x14ac:dyDescent="0.25">
      <c r="A10" s="2"/>
      <c r="B10" s="2" t="s">
        <v>86</v>
      </c>
      <c r="C10" s="2">
        <v>16</v>
      </c>
      <c r="D10" s="2">
        <v>155</v>
      </c>
      <c r="E10" s="2">
        <f t="shared" si="0"/>
        <v>2480</v>
      </c>
      <c r="F10" s="2"/>
      <c r="G10" s="2">
        <f t="shared" si="1"/>
        <v>0</v>
      </c>
      <c r="H10" s="13">
        <v>4673733070808</v>
      </c>
      <c r="I10" s="13">
        <v>4673733070907</v>
      </c>
      <c r="J10" s="17">
        <v>4.2</v>
      </c>
      <c r="L10" s="32">
        <f t="shared" si="2"/>
        <v>0</v>
      </c>
    </row>
    <row r="11" spans="1:13" ht="105.75" customHeight="1" x14ac:dyDescent="0.25">
      <c r="A11" s="2"/>
      <c r="B11" s="2" t="s">
        <v>87</v>
      </c>
      <c r="C11" s="2">
        <v>16</v>
      </c>
      <c r="D11" s="2">
        <v>155</v>
      </c>
      <c r="E11" s="2">
        <f t="shared" si="0"/>
        <v>2480</v>
      </c>
      <c r="F11" s="2"/>
      <c r="G11" s="2">
        <f t="shared" si="1"/>
        <v>0</v>
      </c>
      <c r="H11" s="13">
        <v>467373370792</v>
      </c>
      <c r="I11" s="13">
        <v>4673733070891</v>
      </c>
      <c r="J11" s="17">
        <v>4.2</v>
      </c>
      <c r="L11" s="32">
        <f t="shared" si="2"/>
        <v>0</v>
      </c>
    </row>
    <row r="12" spans="1:13" ht="70.5" customHeight="1" x14ac:dyDescent="0.25">
      <c r="A12" s="2"/>
      <c r="B12" s="2" t="s">
        <v>57</v>
      </c>
      <c r="C12" s="2">
        <v>24</v>
      </c>
      <c r="D12" s="2">
        <v>98</v>
      </c>
      <c r="E12" s="2">
        <f t="shared" si="0"/>
        <v>2352</v>
      </c>
      <c r="F12" s="2"/>
      <c r="G12" s="2">
        <f t="shared" si="1"/>
        <v>0</v>
      </c>
      <c r="H12" s="13">
        <v>4651180300273</v>
      </c>
      <c r="I12" s="13"/>
      <c r="J12" s="17">
        <v>5.28</v>
      </c>
      <c r="K12" s="17">
        <v>6.7000000000000004E-2</v>
      </c>
      <c r="L12" s="32">
        <f t="shared" si="2"/>
        <v>0</v>
      </c>
      <c r="M12" s="32">
        <f t="shared" si="3"/>
        <v>0</v>
      </c>
    </row>
    <row r="13" spans="1:13" ht="70.5" customHeight="1" x14ac:dyDescent="0.25">
      <c r="A13" s="2"/>
      <c r="B13" s="2" t="s">
        <v>58</v>
      </c>
      <c r="C13" s="2">
        <v>24</v>
      </c>
      <c r="D13" s="2">
        <v>98</v>
      </c>
      <c r="E13" s="2">
        <f t="shared" si="0"/>
        <v>2352</v>
      </c>
      <c r="F13" s="2"/>
      <c r="G13" s="2">
        <f t="shared" si="1"/>
        <v>0</v>
      </c>
      <c r="H13" s="13">
        <v>4651180300273</v>
      </c>
      <c r="I13" s="13"/>
      <c r="J13" s="17">
        <v>5.28</v>
      </c>
      <c r="K13" s="17">
        <v>6.7000000000000004E-2</v>
      </c>
      <c r="L13" s="32">
        <f t="shared" si="2"/>
        <v>0</v>
      </c>
      <c r="M13" s="32">
        <f t="shared" si="3"/>
        <v>0</v>
      </c>
    </row>
    <row r="14" spans="1:13" ht="18.75" x14ac:dyDescent="0.3">
      <c r="A14" s="7" t="s">
        <v>43</v>
      </c>
      <c r="B14" s="3"/>
      <c r="C14" s="3"/>
      <c r="D14" s="3"/>
      <c r="E14" s="3"/>
      <c r="F14" s="3"/>
      <c r="G14" s="3"/>
      <c r="H14" s="12"/>
      <c r="I14" s="12"/>
    </row>
    <row r="15" spans="1:13" ht="70.5" customHeight="1" x14ac:dyDescent="0.25">
      <c r="A15" s="18"/>
      <c r="B15" s="29" t="s">
        <v>44</v>
      </c>
      <c r="C15" s="29">
        <v>48</v>
      </c>
      <c r="D15" s="29">
        <v>82</v>
      </c>
      <c r="E15" s="29">
        <f t="shared" si="0"/>
        <v>3936</v>
      </c>
      <c r="F15" s="29"/>
      <c r="G15" s="29">
        <f t="shared" si="1"/>
        <v>0</v>
      </c>
      <c r="H15" s="31">
        <v>4655300084241</v>
      </c>
      <c r="I15" s="31">
        <v>4655300084265</v>
      </c>
      <c r="J15" s="17">
        <v>4.1760000000000002</v>
      </c>
      <c r="K15" s="17">
        <v>0.08</v>
      </c>
      <c r="L15" s="32">
        <f>J15*F15</f>
        <v>0</v>
      </c>
      <c r="M15" s="32">
        <f>K15*F15</f>
        <v>0</v>
      </c>
    </row>
    <row r="16" spans="1:13" ht="70.5" customHeight="1" x14ac:dyDescent="0.25">
      <c r="A16" s="18"/>
      <c r="B16" s="29" t="s">
        <v>45</v>
      </c>
      <c r="C16" s="29">
        <v>48</v>
      </c>
      <c r="D16" s="29">
        <v>82</v>
      </c>
      <c r="E16" s="29">
        <f t="shared" si="0"/>
        <v>3936</v>
      </c>
      <c r="F16" s="29"/>
      <c r="G16" s="29">
        <f t="shared" si="1"/>
        <v>0</v>
      </c>
      <c r="H16" s="31">
        <v>4655300084241</v>
      </c>
      <c r="I16" s="31">
        <v>4655300084265</v>
      </c>
      <c r="J16" s="17">
        <v>4.1760000000000002</v>
      </c>
      <c r="K16" s="17">
        <v>0.08</v>
      </c>
      <c r="L16" s="32">
        <f>J16*F16</f>
        <v>0</v>
      </c>
      <c r="M16" s="32">
        <f>K16*F16</f>
        <v>0</v>
      </c>
    </row>
    <row r="17" spans="1:13" ht="15" customHeight="1" x14ac:dyDescent="0.3">
      <c r="A17" s="7" t="s">
        <v>10</v>
      </c>
      <c r="B17" s="3"/>
      <c r="C17" s="3"/>
      <c r="D17" s="3"/>
      <c r="E17" s="3"/>
      <c r="F17" s="3"/>
      <c r="G17" s="3"/>
      <c r="H17" s="12"/>
      <c r="I17" s="12"/>
    </row>
    <row r="18" spans="1:13" ht="70.5" customHeight="1" x14ac:dyDescent="0.25">
      <c r="A18" s="18"/>
      <c r="B18" s="18" t="s">
        <v>15</v>
      </c>
      <c r="C18" s="18">
        <v>72</v>
      </c>
      <c r="D18" s="18">
        <v>43</v>
      </c>
      <c r="E18" s="18">
        <f t="shared" si="0"/>
        <v>3096</v>
      </c>
      <c r="F18" s="18"/>
      <c r="G18" s="18">
        <f t="shared" si="1"/>
        <v>0</v>
      </c>
      <c r="H18" s="14">
        <v>4655299952798</v>
      </c>
      <c r="I18" s="14">
        <v>4655299952828</v>
      </c>
      <c r="J18" s="17">
        <v>5.1840000000000002</v>
      </c>
      <c r="K18" s="17">
        <v>5.2999999999999999E-2</v>
      </c>
      <c r="L18" s="32">
        <f t="shared" ref="L18:L29" si="4">J18*F18</f>
        <v>0</v>
      </c>
      <c r="M18" s="32">
        <f t="shared" ref="M18:M29" si="5">K18*F18</f>
        <v>0</v>
      </c>
    </row>
    <row r="19" spans="1:13" ht="70.5" customHeight="1" x14ac:dyDescent="0.25">
      <c r="A19" s="18"/>
      <c r="B19" s="18" t="s">
        <v>16</v>
      </c>
      <c r="C19" s="18">
        <v>54</v>
      </c>
      <c r="D19" s="18">
        <v>48</v>
      </c>
      <c r="E19" s="18">
        <f t="shared" si="0"/>
        <v>2592</v>
      </c>
      <c r="F19" s="18"/>
      <c r="G19" s="18">
        <f t="shared" si="1"/>
        <v>0</v>
      </c>
      <c r="H19" s="14">
        <v>4655299952781</v>
      </c>
      <c r="I19" s="14">
        <v>4655299952811</v>
      </c>
      <c r="J19" s="17">
        <v>3.996</v>
      </c>
      <c r="K19" s="17">
        <v>3.5000000000000003E-2</v>
      </c>
      <c r="L19" s="32">
        <f t="shared" si="4"/>
        <v>0</v>
      </c>
      <c r="M19" s="32">
        <f t="shared" si="5"/>
        <v>0</v>
      </c>
    </row>
    <row r="20" spans="1:13" ht="70.5" customHeight="1" x14ac:dyDescent="0.25">
      <c r="A20" s="2"/>
      <c r="B20" s="8" t="s">
        <v>24</v>
      </c>
      <c r="C20" s="2">
        <v>72</v>
      </c>
      <c r="D20" s="2">
        <v>30</v>
      </c>
      <c r="E20" s="2">
        <f t="shared" si="0"/>
        <v>2160</v>
      </c>
      <c r="F20" s="2"/>
      <c r="G20" s="2">
        <f t="shared" si="1"/>
        <v>0</v>
      </c>
      <c r="H20" s="13">
        <v>4626015810722</v>
      </c>
      <c r="I20" s="13">
        <v>4626015815598</v>
      </c>
      <c r="J20" s="17">
        <v>3.96</v>
      </c>
      <c r="K20" s="17">
        <v>4.2999999999999997E-2</v>
      </c>
      <c r="L20" s="32">
        <f t="shared" si="4"/>
        <v>0</v>
      </c>
      <c r="M20" s="32">
        <f t="shared" si="5"/>
        <v>0</v>
      </c>
    </row>
    <row r="21" spans="1:13" ht="70.5" customHeight="1" x14ac:dyDescent="0.25">
      <c r="A21" s="2"/>
      <c r="B21" s="2" t="s">
        <v>25</v>
      </c>
      <c r="C21" s="2">
        <v>72</v>
      </c>
      <c r="D21" s="2">
        <v>30</v>
      </c>
      <c r="E21" s="2">
        <f t="shared" si="0"/>
        <v>2160</v>
      </c>
      <c r="F21" s="2"/>
      <c r="G21" s="2">
        <f t="shared" si="1"/>
        <v>0</v>
      </c>
      <c r="H21" s="10">
        <v>4626015810746</v>
      </c>
      <c r="I21" s="10">
        <v>4626015811071</v>
      </c>
      <c r="J21" s="17">
        <v>3.96</v>
      </c>
      <c r="K21" s="17">
        <v>4.2999999999999997E-2</v>
      </c>
      <c r="L21" s="32">
        <f t="shared" si="4"/>
        <v>0</v>
      </c>
      <c r="M21" s="32">
        <f t="shared" si="5"/>
        <v>0</v>
      </c>
    </row>
    <row r="22" spans="1:13" ht="70.5" customHeight="1" x14ac:dyDescent="0.25">
      <c r="A22" s="2"/>
      <c r="B22" s="2" t="s">
        <v>26</v>
      </c>
      <c r="C22" s="2">
        <v>72</v>
      </c>
      <c r="D22" s="2">
        <v>30</v>
      </c>
      <c r="E22" s="2">
        <f t="shared" si="0"/>
        <v>2160</v>
      </c>
      <c r="F22" s="2"/>
      <c r="G22" s="2">
        <f t="shared" si="1"/>
        <v>0</v>
      </c>
      <c r="H22" s="10">
        <v>4626015814201</v>
      </c>
      <c r="I22" s="10">
        <v>4626015811064</v>
      </c>
      <c r="J22" s="17">
        <v>3.96</v>
      </c>
      <c r="K22" s="17">
        <v>4.2999999999999997E-2</v>
      </c>
      <c r="L22" s="32">
        <f t="shared" si="4"/>
        <v>0</v>
      </c>
      <c r="M22" s="32">
        <f t="shared" si="5"/>
        <v>0</v>
      </c>
    </row>
    <row r="23" spans="1:13" ht="70.5" customHeight="1" x14ac:dyDescent="0.25">
      <c r="A23" s="2"/>
      <c r="B23" s="2" t="s">
        <v>27</v>
      </c>
      <c r="C23" s="2">
        <v>72</v>
      </c>
      <c r="D23" s="2">
        <v>30</v>
      </c>
      <c r="E23" s="2">
        <f t="shared" si="0"/>
        <v>2160</v>
      </c>
      <c r="F23" s="2"/>
      <c r="G23" s="2">
        <f t="shared" si="1"/>
        <v>0</v>
      </c>
      <c r="H23" s="13">
        <v>4626015810746</v>
      </c>
      <c r="I23" s="13">
        <v>4626015811088</v>
      </c>
      <c r="J23" s="17">
        <v>3.96</v>
      </c>
      <c r="K23" s="17">
        <v>4.2999999999999997E-2</v>
      </c>
      <c r="L23" s="32">
        <f t="shared" si="4"/>
        <v>0</v>
      </c>
      <c r="M23" s="32">
        <f t="shared" si="5"/>
        <v>0</v>
      </c>
    </row>
    <row r="24" spans="1:13" ht="70.5" customHeight="1" x14ac:dyDescent="0.25">
      <c r="A24" s="2"/>
      <c r="B24" s="2" t="s">
        <v>28</v>
      </c>
      <c r="C24" s="2">
        <v>72</v>
      </c>
      <c r="D24" s="2">
        <v>30</v>
      </c>
      <c r="E24" s="2">
        <f t="shared" si="0"/>
        <v>2160</v>
      </c>
      <c r="F24" s="2"/>
      <c r="G24" s="2">
        <f t="shared" si="1"/>
        <v>0</v>
      </c>
      <c r="H24" s="13">
        <v>4626015810739</v>
      </c>
      <c r="I24" s="13">
        <v>4626015815604</v>
      </c>
      <c r="J24" s="17">
        <v>3.96</v>
      </c>
      <c r="K24" s="17">
        <v>4.2999999999999997E-2</v>
      </c>
      <c r="L24" s="32">
        <f t="shared" si="4"/>
        <v>0</v>
      </c>
      <c r="M24" s="32">
        <f t="shared" si="5"/>
        <v>0</v>
      </c>
    </row>
    <row r="25" spans="1:13" ht="70.5" customHeight="1" x14ac:dyDescent="0.25">
      <c r="A25" s="2"/>
      <c r="B25" s="2" t="s">
        <v>29</v>
      </c>
      <c r="C25" s="2">
        <v>72</v>
      </c>
      <c r="D25" s="2">
        <v>30</v>
      </c>
      <c r="E25" s="2">
        <f t="shared" si="0"/>
        <v>2160</v>
      </c>
      <c r="F25" s="2"/>
      <c r="G25" s="2">
        <f t="shared" si="1"/>
        <v>0</v>
      </c>
      <c r="H25" s="10">
        <v>4626015814225</v>
      </c>
      <c r="I25" s="10">
        <v>4626015811040</v>
      </c>
      <c r="J25" s="17">
        <v>3.96</v>
      </c>
      <c r="K25" s="17">
        <v>4.2999999999999997E-2</v>
      </c>
      <c r="L25" s="32">
        <f t="shared" si="4"/>
        <v>0</v>
      </c>
      <c r="M25" s="32">
        <f t="shared" si="5"/>
        <v>0</v>
      </c>
    </row>
    <row r="26" spans="1:13" ht="70.5" customHeight="1" x14ac:dyDescent="0.25">
      <c r="A26" s="2"/>
      <c r="B26" s="2" t="s">
        <v>30</v>
      </c>
      <c r="C26" s="2">
        <v>72</v>
      </c>
      <c r="D26" s="2">
        <v>30</v>
      </c>
      <c r="E26" s="2">
        <f t="shared" si="0"/>
        <v>2160</v>
      </c>
      <c r="F26" s="2"/>
      <c r="G26" s="2">
        <f t="shared" si="1"/>
        <v>0</v>
      </c>
      <c r="H26" s="10">
        <v>4626015814218</v>
      </c>
      <c r="I26" s="10">
        <v>4626015811057</v>
      </c>
      <c r="J26" s="17">
        <v>3.96</v>
      </c>
      <c r="K26" s="17">
        <v>4.2999999999999997E-2</v>
      </c>
      <c r="L26" s="32">
        <f t="shared" si="4"/>
        <v>0</v>
      </c>
      <c r="M26" s="32">
        <f t="shared" si="5"/>
        <v>0</v>
      </c>
    </row>
    <row r="27" spans="1:13" ht="70.5" customHeight="1" x14ac:dyDescent="0.25">
      <c r="A27" s="2"/>
      <c r="B27" s="2" t="s">
        <v>63</v>
      </c>
      <c r="C27" s="2">
        <v>96</v>
      </c>
      <c r="D27" s="2">
        <v>23.5</v>
      </c>
      <c r="E27" s="2">
        <f t="shared" si="0"/>
        <v>2256</v>
      </c>
      <c r="F27" s="2"/>
      <c r="G27" s="2">
        <f t="shared" si="1"/>
        <v>0</v>
      </c>
      <c r="H27" s="10">
        <v>4673733070198</v>
      </c>
      <c r="I27" s="10">
        <v>4673733070204</v>
      </c>
      <c r="J27" s="17">
        <v>2.88</v>
      </c>
      <c r="K27" s="17">
        <v>0.04</v>
      </c>
      <c r="L27" s="32">
        <f t="shared" si="4"/>
        <v>0</v>
      </c>
      <c r="M27" s="32">
        <f t="shared" si="5"/>
        <v>0</v>
      </c>
    </row>
    <row r="28" spans="1:13" ht="70.5" customHeight="1" x14ac:dyDescent="0.25">
      <c r="A28" s="2"/>
      <c r="B28" s="2" t="s">
        <v>64</v>
      </c>
      <c r="C28" s="2">
        <v>96</v>
      </c>
      <c r="D28" s="2">
        <v>23.5</v>
      </c>
      <c r="E28" s="2">
        <f t="shared" si="0"/>
        <v>2256</v>
      </c>
      <c r="F28" s="2"/>
      <c r="G28" s="2">
        <f t="shared" si="1"/>
        <v>0</v>
      </c>
      <c r="H28" s="10">
        <v>4673733070181</v>
      </c>
      <c r="I28" s="10">
        <v>4673733070211</v>
      </c>
      <c r="J28" s="17">
        <v>2.88</v>
      </c>
      <c r="K28" s="17">
        <v>0.04</v>
      </c>
      <c r="L28" s="32">
        <f t="shared" si="4"/>
        <v>0</v>
      </c>
      <c r="M28" s="32">
        <f t="shared" si="5"/>
        <v>0</v>
      </c>
    </row>
    <row r="29" spans="1:13" ht="70.5" customHeight="1" x14ac:dyDescent="0.25">
      <c r="A29" s="2"/>
      <c r="B29" s="18" t="s">
        <v>31</v>
      </c>
      <c r="C29" s="18">
        <v>72</v>
      </c>
      <c r="D29" s="18">
        <v>44</v>
      </c>
      <c r="E29" s="18">
        <f t="shared" si="0"/>
        <v>3168</v>
      </c>
      <c r="F29" s="18"/>
      <c r="G29" s="18">
        <f t="shared" si="1"/>
        <v>0</v>
      </c>
      <c r="H29" s="14">
        <v>4655299976497</v>
      </c>
      <c r="I29" s="14">
        <v>4655299976503</v>
      </c>
      <c r="J29" s="17">
        <v>5.1840000000000002</v>
      </c>
      <c r="K29" s="17">
        <v>5.2999999999999999E-2</v>
      </c>
      <c r="L29" s="32">
        <f t="shared" si="4"/>
        <v>0</v>
      </c>
      <c r="M29" s="32">
        <f t="shared" si="5"/>
        <v>0</v>
      </c>
    </row>
    <row r="30" spans="1:13" ht="18.75" x14ac:dyDescent="0.3">
      <c r="A30" s="7" t="s">
        <v>17</v>
      </c>
      <c r="B30" s="3"/>
      <c r="C30" s="3"/>
      <c r="D30" s="3"/>
      <c r="E30" s="3"/>
      <c r="F30" s="3"/>
      <c r="G30" s="3"/>
      <c r="H30" s="12"/>
      <c r="I30" s="12"/>
    </row>
    <row r="31" spans="1:13" ht="70.5" customHeight="1" x14ac:dyDescent="0.25">
      <c r="A31" s="2"/>
      <c r="B31" s="29" t="s">
        <v>32</v>
      </c>
      <c r="C31" s="29">
        <v>288</v>
      </c>
      <c r="D31" s="29">
        <v>10.5</v>
      </c>
      <c r="E31" s="29">
        <f t="shared" si="0"/>
        <v>3024</v>
      </c>
      <c r="F31" s="29"/>
      <c r="G31" s="29">
        <f t="shared" si="1"/>
        <v>0</v>
      </c>
      <c r="H31" s="31">
        <v>4655300074198</v>
      </c>
      <c r="I31" s="31"/>
      <c r="J31" s="17">
        <v>24.48</v>
      </c>
      <c r="K31" s="17">
        <v>0.05</v>
      </c>
      <c r="L31" s="32">
        <f t="shared" ref="L31" si="6">J31*F31</f>
        <v>0</v>
      </c>
      <c r="M31" s="32">
        <f t="shared" ref="M31" si="7">K31*F31</f>
        <v>0</v>
      </c>
    </row>
    <row r="32" spans="1:13" ht="18.75" x14ac:dyDescent="0.3">
      <c r="A32" s="7" t="s">
        <v>13</v>
      </c>
      <c r="B32" s="3"/>
      <c r="C32" s="3"/>
      <c r="D32" s="3"/>
      <c r="E32" s="24"/>
      <c r="F32" s="3"/>
      <c r="G32" s="24"/>
      <c r="H32" s="12"/>
      <c r="I32" s="12"/>
    </row>
    <row r="33" spans="1:13" ht="82.5" customHeight="1" x14ac:dyDescent="0.3">
      <c r="A33" s="22"/>
      <c r="B33" s="28" t="s">
        <v>50</v>
      </c>
      <c r="C33" s="28">
        <v>54</v>
      </c>
      <c r="D33" s="28">
        <v>65</v>
      </c>
      <c r="E33" s="29">
        <f>C33*D33</f>
        <v>3510</v>
      </c>
      <c r="F33" s="28"/>
      <c r="G33" s="29">
        <f>F33*E33</f>
        <v>0</v>
      </c>
      <c r="H33" s="30">
        <v>4673733070082</v>
      </c>
      <c r="I33" s="30">
        <v>4673733070099</v>
      </c>
      <c r="J33" s="17">
        <v>4.59</v>
      </c>
      <c r="K33" s="17">
        <v>6.7000000000000004E-2</v>
      </c>
      <c r="L33" s="32">
        <f t="shared" ref="L33:L63" si="8">J33*F33</f>
        <v>0</v>
      </c>
      <c r="M33" s="32">
        <f t="shared" ref="M33:M63" si="9">K33*F33</f>
        <v>0</v>
      </c>
    </row>
    <row r="34" spans="1:13" ht="96.75" customHeight="1" x14ac:dyDescent="0.3">
      <c r="A34" s="22"/>
      <c r="B34" s="28" t="s">
        <v>74</v>
      </c>
      <c r="C34" s="28">
        <v>12</v>
      </c>
      <c r="D34" s="28">
        <v>225</v>
      </c>
      <c r="E34" s="29">
        <f>C34*D34</f>
        <v>2700</v>
      </c>
      <c r="F34" s="28"/>
      <c r="G34" s="29">
        <f t="shared" ref="G34:G38" si="10">F34*E34</f>
        <v>0</v>
      </c>
      <c r="H34" s="25" t="s">
        <v>78</v>
      </c>
      <c r="I34" s="25" t="s">
        <v>85</v>
      </c>
    </row>
    <row r="35" spans="1:13" ht="96.75" customHeight="1" x14ac:dyDescent="0.25">
      <c r="B35" s="28" t="s">
        <v>73</v>
      </c>
      <c r="C35" s="28">
        <v>12</v>
      </c>
      <c r="D35" s="28">
        <v>225</v>
      </c>
      <c r="E35" s="29">
        <f t="shared" ref="E35:E38" si="11">C35*D35</f>
        <v>2700</v>
      </c>
      <c r="F35" s="28"/>
      <c r="G35" s="29">
        <f t="shared" si="10"/>
        <v>0</v>
      </c>
      <c r="H35" s="25" t="s">
        <v>79</v>
      </c>
      <c r="I35" s="25" t="s">
        <v>80</v>
      </c>
    </row>
    <row r="36" spans="1:13" ht="120" customHeight="1" x14ac:dyDescent="0.3">
      <c r="A36" s="22"/>
      <c r="B36" s="23" t="s">
        <v>59</v>
      </c>
      <c r="C36" s="23">
        <v>90</v>
      </c>
      <c r="D36" s="23">
        <v>55</v>
      </c>
      <c r="E36" s="29">
        <f t="shared" si="11"/>
        <v>4950</v>
      </c>
      <c r="F36" s="23"/>
      <c r="G36" s="29">
        <f t="shared" si="10"/>
        <v>0</v>
      </c>
      <c r="H36" s="25" t="s">
        <v>60</v>
      </c>
      <c r="I36" s="25">
        <v>4673733070426</v>
      </c>
      <c r="J36" s="17">
        <v>3.6</v>
      </c>
      <c r="K36" s="17">
        <v>6.5000000000000002E-2</v>
      </c>
      <c r="L36" s="32">
        <f t="shared" si="8"/>
        <v>0</v>
      </c>
      <c r="M36" s="32">
        <f t="shared" si="9"/>
        <v>0</v>
      </c>
    </row>
    <row r="37" spans="1:13" ht="120" customHeight="1" x14ac:dyDescent="0.25">
      <c r="B37" s="23" t="s">
        <v>75</v>
      </c>
      <c r="C37" s="23">
        <v>48</v>
      </c>
      <c r="D37" s="23">
        <v>105</v>
      </c>
      <c r="E37" s="29">
        <f t="shared" si="11"/>
        <v>5040</v>
      </c>
      <c r="F37" s="23"/>
      <c r="G37" s="29">
        <f t="shared" si="10"/>
        <v>0</v>
      </c>
      <c r="H37" s="25" t="s">
        <v>81</v>
      </c>
      <c r="I37" s="25">
        <v>4673733070365</v>
      </c>
    </row>
    <row r="38" spans="1:13" ht="120" customHeight="1" x14ac:dyDescent="0.3">
      <c r="A38" s="22"/>
      <c r="B38" s="23" t="s">
        <v>70</v>
      </c>
      <c r="C38" s="23">
        <v>12</v>
      </c>
      <c r="D38" s="23">
        <v>195</v>
      </c>
      <c r="E38" s="29">
        <f t="shared" si="11"/>
        <v>2340</v>
      </c>
      <c r="F38" s="23"/>
      <c r="G38" s="29">
        <f t="shared" si="10"/>
        <v>0</v>
      </c>
      <c r="H38" s="25" t="s">
        <v>71</v>
      </c>
      <c r="I38" s="25" t="s">
        <v>84</v>
      </c>
    </row>
    <row r="39" spans="1:13" ht="120" customHeight="1" x14ac:dyDescent="0.3">
      <c r="A39" s="22"/>
      <c r="B39" s="23" t="s">
        <v>65</v>
      </c>
      <c r="C39" s="23">
        <v>24</v>
      </c>
      <c r="D39" s="23">
        <v>85</v>
      </c>
      <c r="E39" s="18">
        <f t="shared" ref="E39:E40" si="12">C39*D39</f>
        <v>2040</v>
      </c>
      <c r="F39" s="23"/>
      <c r="G39" s="18">
        <f t="shared" ref="G39:G40" si="13">F39*E39</f>
        <v>0</v>
      </c>
      <c r="H39" s="25" t="s">
        <v>66</v>
      </c>
      <c r="I39" s="25" t="s">
        <v>67</v>
      </c>
      <c r="J39" s="17">
        <v>3</v>
      </c>
      <c r="K39" s="17">
        <v>5.5E-2</v>
      </c>
      <c r="L39" s="32">
        <f t="shared" si="8"/>
        <v>0</v>
      </c>
      <c r="M39" s="32">
        <f t="shared" si="9"/>
        <v>0</v>
      </c>
    </row>
    <row r="40" spans="1:13" ht="120" customHeight="1" x14ac:dyDescent="0.25">
      <c r="B40" s="23" t="s">
        <v>77</v>
      </c>
      <c r="C40" s="23">
        <v>72</v>
      </c>
      <c r="D40" s="23">
        <v>85</v>
      </c>
      <c r="E40" s="18">
        <f t="shared" si="12"/>
        <v>6120</v>
      </c>
      <c r="F40" s="23"/>
      <c r="G40" s="18">
        <f t="shared" si="13"/>
        <v>0</v>
      </c>
      <c r="H40" s="25" t="s">
        <v>82</v>
      </c>
      <c r="I40" s="25">
        <v>4673733070716</v>
      </c>
    </row>
    <row r="41" spans="1:13" ht="98.25" customHeight="1" x14ac:dyDescent="0.3">
      <c r="A41" s="22"/>
      <c r="B41" s="23" t="s">
        <v>51</v>
      </c>
      <c r="C41" s="23">
        <v>72</v>
      </c>
      <c r="D41" s="23">
        <v>52</v>
      </c>
      <c r="E41" s="18">
        <f t="shared" si="0"/>
        <v>3744</v>
      </c>
      <c r="F41" s="23"/>
      <c r="G41" s="18">
        <f t="shared" ref="G41" si="14">F41*E41</f>
        <v>0</v>
      </c>
      <c r="H41" s="26">
        <v>4673733070266</v>
      </c>
      <c r="I41" s="26">
        <v>4673733070136</v>
      </c>
      <c r="J41" s="17">
        <v>4.6500000000000004</v>
      </c>
      <c r="K41" s="17">
        <v>7.1999999999999995E-2</v>
      </c>
      <c r="L41" s="32">
        <f t="shared" si="8"/>
        <v>0</v>
      </c>
      <c r="M41" s="32">
        <f t="shared" si="9"/>
        <v>0</v>
      </c>
    </row>
    <row r="42" spans="1:13" ht="112.5" customHeight="1" x14ac:dyDescent="0.3">
      <c r="A42" s="22"/>
      <c r="B42" s="23" t="s">
        <v>52</v>
      </c>
      <c r="C42" s="23">
        <v>72</v>
      </c>
      <c r="D42" s="23">
        <v>52</v>
      </c>
      <c r="E42" s="18">
        <f t="shared" si="0"/>
        <v>3744</v>
      </c>
      <c r="F42" s="23"/>
      <c r="G42" s="18">
        <f t="shared" si="1"/>
        <v>0</v>
      </c>
      <c r="H42" s="26">
        <v>4673733070266</v>
      </c>
      <c r="I42" s="26">
        <v>4673733070136</v>
      </c>
      <c r="J42" s="17">
        <v>4.6500000000000004</v>
      </c>
      <c r="K42" s="17">
        <v>7.1999999999999995E-2</v>
      </c>
      <c r="L42" s="32">
        <f t="shared" si="8"/>
        <v>0</v>
      </c>
      <c r="M42" s="32">
        <f t="shared" si="9"/>
        <v>0</v>
      </c>
    </row>
    <row r="43" spans="1:13" ht="112.5" customHeight="1" x14ac:dyDescent="0.3">
      <c r="A43" s="22"/>
      <c r="B43" s="23" t="s">
        <v>53</v>
      </c>
      <c r="C43" s="23">
        <v>48</v>
      </c>
      <c r="D43" s="23">
        <v>52</v>
      </c>
      <c r="E43" s="18">
        <f t="shared" si="0"/>
        <v>2496</v>
      </c>
      <c r="F43" s="23"/>
      <c r="G43" s="18">
        <f t="shared" si="1"/>
        <v>0</v>
      </c>
      <c r="H43" s="25" t="s">
        <v>56</v>
      </c>
      <c r="I43" s="25">
        <v>4673733070402</v>
      </c>
      <c r="J43" s="17">
        <v>3.6</v>
      </c>
      <c r="K43" s="17">
        <v>7.0000000000000007E-2</v>
      </c>
      <c r="L43" s="32">
        <f t="shared" si="8"/>
        <v>0</v>
      </c>
      <c r="M43" s="32">
        <f t="shared" si="9"/>
        <v>0</v>
      </c>
    </row>
    <row r="44" spans="1:13" ht="112.5" customHeight="1" x14ac:dyDescent="0.3">
      <c r="A44" s="22"/>
      <c r="B44" s="23" t="s">
        <v>54</v>
      </c>
      <c r="C44" s="23">
        <v>48</v>
      </c>
      <c r="D44" s="23">
        <v>52</v>
      </c>
      <c r="E44" s="18">
        <f t="shared" si="0"/>
        <v>2496</v>
      </c>
      <c r="F44" s="23"/>
      <c r="G44" s="18">
        <f t="shared" si="1"/>
        <v>0</v>
      </c>
      <c r="H44" s="25" t="s">
        <v>55</v>
      </c>
      <c r="I44" s="25">
        <v>4673733070396</v>
      </c>
      <c r="J44" s="17">
        <v>3.6</v>
      </c>
      <c r="K44" s="17">
        <v>7.0000000000000007E-2</v>
      </c>
      <c r="L44" s="32">
        <f t="shared" si="8"/>
        <v>0</v>
      </c>
      <c r="M44" s="32">
        <f t="shared" si="9"/>
        <v>0</v>
      </c>
    </row>
    <row r="45" spans="1:13" ht="112.5" customHeight="1" x14ac:dyDescent="0.3">
      <c r="A45" s="27"/>
      <c r="B45" s="23" t="s">
        <v>68</v>
      </c>
      <c r="C45" s="23">
        <v>36</v>
      </c>
      <c r="D45" s="23">
        <v>98</v>
      </c>
      <c r="E45" s="18">
        <f t="shared" si="0"/>
        <v>3528</v>
      </c>
      <c r="F45" s="23"/>
      <c r="G45" s="18">
        <f t="shared" si="1"/>
        <v>0</v>
      </c>
      <c r="H45" s="25" t="s">
        <v>69</v>
      </c>
      <c r="I45" s="25">
        <v>4673733070679</v>
      </c>
    </row>
    <row r="46" spans="1:13" ht="70.5" customHeight="1" x14ac:dyDescent="0.25">
      <c r="A46" s="2"/>
      <c r="B46" s="2" t="s">
        <v>72</v>
      </c>
      <c r="C46" s="2">
        <v>144</v>
      </c>
      <c r="D46" s="2">
        <v>24</v>
      </c>
      <c r="E46" s="18">
        <f t="shared" si="0"/>
        <v>3456</v>
      </c>
      <c r="F46" s="2"/>
      <c r="G46" s="18">
        <f t="shared" si="1"/>
        <v>0</v>
      </c>
      <c r="H46" s="13">
        <v>4655300099108</v>
      </c>
      <c r="I46" s="13">
        <v>4655300099207</v>
      </c>
      <c r="J46" s="17">
        <v>4.32</v>
      </c>
      <c r="K46" s="17">
        <v>0.05</v>
      </c>
      <c r="L46" s="32">
        <f t="shared" si="8"/>
        <v>0</v>
      </c>
      <c r="M46" s="32">
        <f t="shared" si="9"/>
        <v>0</v>
      </c>
    </row>
    <row r="47" spans="1:13" ht="70.5" customHeight="1" x14ac:dyDescent="0.25">
      <c r="A47" s="2"/>
      <c r="B47" s="2" t="s">
        <v>14</v>
      </c>
      <c r="C47" s="2">
        <v>36</v>
      </c>
      <c r="D47" s="2">
        <v>60</v>
      </c>
      <c r="E47" s="18">
        <f t="shared" si="0"/>
        <v>2160</v>
      </c>
      <c r="F47" s="2"/>
      <c r="G47" s="18">
        <f t="shared" si="1"/>
        <v>0</v>
      </c>
      <c r="H47" s="13">
        <v>4655300096589</v>
      </c>
      <c r="I47" s="13">
        <v>4655300096596</v>
      </c>
      <c r="J47" s="17">
        <v>4.7880000000000003</v>
      </c>
      <c r="K47" s="17">
        <v>3.5999999999999997E-2</v>
      </c>
      <c r="L47" s="32">
        <f t="shared" si="8"/>
        <v>0</v>
      </c>
      <c r="M47" s="32">
        <f t="shared" si="9"/>
        <v>0</v>
      </c>
    </row>
    <row r="48" spans="1:13" ht="82.5" customHeight="1" x14ac:dyDescent="0.25">
      <c r="B48" s="2" t="s">
        <v>76</v>
      </c>
      <c r="C48" s="2">
        <v>72</v>
      </c>
      <c r="D48" s="2">
        <v>52</v>
      </c>
      <c r="E48" s="18">
        <f t="shared" si="0"/>
        <v>3744</v>
      </c>
      <c r="F48" s="2"/>
      <c r="G48" s="18">
        <f t="shared" si="1"/>
        <v>0</v>
      </c>
      <c r="H48" s="19" t="s">
        <v>83</v>
      </c>
      <c r="I48" s="13">
        <v>4655300075553</v>
      </c>
    </row>
    <row r="49" spans="1:13" ht="70.5" customHeight="1" x14ac:dyDescent="0.25">
      <c r="A49" s="2"/>
      <c r="B49" s="2" t="s">
        <v>19</v>
      </c>
      <c r="C49" s="2">
        <v>96</v>
      </c>
      <c r="D49" s="2">
        <v>78</v>
      </c>
      <c r="E49" s="2">
        <f t="shared" si="0"/>
        <v>7488</v>
      </c>
      <c r="F49" s="2"/>
      <c r="G49" s="2">
        <f t="shared" si="1"/>
        <v>0</v>
      </c>
      <c r="H49" s="13">
        <v>4651180300051</v>
      </c>
      <c r="I49" s="13">
        <v>4651180300075</v>
      </c>
      <c r="J49" s="17">
        <v>14.4</v>
      </c>
      <c r="K49" s="17">
        <v>9.6000000000000002E-2</v>
      </c>
      <c r="L49" s="32">
        <f t="shared" si="8"/>
        <v>0</v>
      </c>
      <c r="M49" s="32">
        <f t="shared" si="9"/>
        <v>0</v>
      </c>
    </row>
    <row r="50" spans="1:13" ht="70.5" customHeight="1" x14ac:dyDescent="0.25">
      <c r="A50" s="2"/>
      <c r="B50" s="2" t="s">
        <v>37</v>
      </c>
      <c r="C50" s="2">
        <v>24</v>
      </c>
      <c r="D50" s="2">
        <v>70</v>
      </c>
      <c r="E50" s="2">
        <f t="shared" si="0"/>
        <v>1680</v>
      </c>
      <c r="F50" s="2"/>
      <c r="G50" s="2">
        <f t="shared" si="1"/>
        <v>0</v>
      </c>
      <c r="H50" s="13">
        <v>4651180300037</v>
      </c>
      <c r="I50" s="13"/>
      <c r="J50" s="17">
        <v>2.88</v>
      </c>
      <c r="K50" s="17">
        <v>3.5999999999999997E-2</v>
      </c>
      <c r="L50" s="32">
        <f t="shared" si="8"/>
        <v>0</v>
      </c>
      <c r="M50" s="32">
        <f t="shared" si="9"/>
        <v>0</v>
      </c>
    </row>
    <row r="51" spans="1:13" ht="70.5" customHeight="1" x14ac:dyDescent="0.25">
      <c r="A51" s="2"/>
      <c r="B51" s="2" t="s">
        <v>20</v>
      </c>
      <c r="C51" s="2">
        <v>12</v>
      </c>
      <c r="D51" s="2">
        <v>265</v>
      </c>
      <c r="E51" s="2">
        <f t="shared" si="0"/>
        <v>3180</v>
      </c>
      <c r="F51" s="2"/>
      <c r="G51" s="2">
        <f t="shared" si="1"/>
        <v>0</v>
      </c>
      <c r="H51" s="13">
        <v>4655300101931</v>
      </c>
      <c r="I51" s="13"/>
      <c r="J51" s="17">
        <v>4.2</v>
      </c>
      <c r="K51" s="17">
        <v>0.13200000000000001</v>
      </c>
      <c r="L51" s="32">
        <f t="shared" si="8"/>
        <v>0</v>
      </c>
      <c r="M51" s="32">
        <f t="shared" si="9"/>
        <v>0</v>
      </c>
    </row>
    <row r="52" spans="1:13" ht="70.5" customHeight="1" x14ac:dyDescent="0.25">
      <c r="A52" s="2"/>
      <c r="B52" s="2" t="s">
        <v>48</v>
      </c>
      <c r="C52" s="2">
        <v>12</v>
      </c>
      <c r="D52" s="2">
        <v>265</v>
      </c>
      <c r="E52" s="2">
        <f t="shared" si="0"/>
        <v>3180</v>
      </c>
      <c r="F52" s="2"/>
      <c r="G52" s="2">
        <f t="shared" si="1"/>
        <v>0</v>
      </c>
      <c r="H52" s="13">
        <v>4655300101931</v>
      </c>
      <c r="I52" s="13"/>
      <c r="J52" s="17">
        <v>4.2</v>
      </c>
      <c r="K52" s="17">
        <v>0.13200000000000001</v>
      </c>
      <c r="L52" s="32">
        <f t="shared" si="8"/>
        <v>0</v>
      </c>
      <c r="M52" s="32">
        <f t="shared" si="9"/>
        <v>0</v>
      </c>
    </row>
    <row r="53" spans="1:13" ht="86.25" customHeight="1" x14ac:dyDescent="0.25">
      <c r="A53" s="2"/>
      <c r="B53" s="2" t="s">
        <v>21</v>
      </c>
      <c r="C53" s="2">
        <v>24</v>
      </c>
      <c r="D53" s="2">
        <v>150</v>
      </c>
      <c r="E53" s="2">
        <f t="shared" si="0"/>
        <v>3600</v>
      </c>
      <c r="F53" s="2"/>
      <c r="G53" s="2">
        <f t="shared" si="1"/>
        <v>0</v>
      </c>
      <c r="H53" s="21" t="s">
        <v>49</v>
      </c>
      <c r="I53" s="21"/>
      <c r="J53" s="17">
        <v>4.32</v>
      </c>
      <c r="K53" s="17">
        <v>0.13200000000000001</v>
      </c>
      <c r="L53" s="32">
        <f t="shared" si="8"/>
        <v>0</v>
      </c>
      <c r="M53" s="32">
        <f t="shared" si="9"/>
        <v>0</v>
      </c>
    </row>
    <row r="54" spans="1:13" ht="84" customHeight="1" x14ac:dyDescent="0.25">
      <c r="A54" s="2"/>
      <c r="B54" s="2" t="s">
        <v>22</v>
      </c>
      <c r="C54" s="2">
        <v>24</v>
      </c>
      <c r="D54" s="2">
        <v>150</v>
      </c>
      <c r="E54" s="2">
        <f t="shared" si="0"/>
        <v>3600</v>
      </c>
      <c r="F54" s="2"/>
      <c r="G54" s="2">
        <f t="shared" si="1"/>
        <v>0</v>
      </c>
      <c r="H54" s="21" t="s">
        <v>49</v>
      </c>
      <c r="I54" s="21"/>
      <c r="J54" s="17">
        <v>4.32</v>
      </c>
      <c r="K54" s="17">
        <v>0.13200000000000001</v>
      </c>
      <c r="L54" s="32">
        <f t="shared" si="8"/>
        <v>0</v>
      </c>
      <c r="M54" s="32">
        <f t="shared" si="9"/>
        <v>0</v>
      </c>
    </row>
    <row r="55" spans="1:13" ht="84" customHeight="1" x14ac:dyDescent="0.25">
      <c r="A55" s="2"/>
      <c r="B55" s="19" t="s">
        <v>46</v>
      </c>
      <c r="C55" s="2">
        <v>72</v>
      </c>
      <c r="D55" s="2">
        <v>58.5</v>
      </c>
      <c r="E55" s="2">
        <f t="shared" si="0"/>
        <v>4212</v>
      </c>
      <c r="F55" s="2"/>
      <c r="G55" s="2">
        <f t="shared" si="1"/>
        <v>0</v>
      </c>
      <c r="H55" s="10">
        <v>4673733070242</v>
      </c>
      <c r="I55" s="10">
        <v>4673733070259</v>
      </c>
      <c r="J55" s="17">
        <v>5.04</v>
      </c>
      <c r="K55" s="17">
        <v>3.5999999999999997E-2</v>
      </c>
      <c r="L55" s="32">
        <f t="shared" si="8"/>
        <v>0</v>
      </c>
      <c r="M55" s="32">
        <f t="shared" si="9"/>
        <v>0</v>
      </c>
    </row>
    <row r="56" spans="1:13" ht="93.75" customHeight="1" x14ac:dyDescent="0.25">
      <c r="A56" s="2"/>
      <c r="B56" s="2" t="s">
        <v>23</v>
      </c>
      <c r="C56" s="2">
        <v>36</v>
      </c>
      <c r="D56" s="2">
        <v>87</v>
      </c>
      <c r="E56" s="2">
        <f t="shared" si="0"/>
        <v>3132</v>
      </c>
      <c r="F56" s="2"/>
      <c r="G56" s="2">
        <f t="shared" si="1"/>
        <v>0</v>
      </c>
      <c r="H56" s="13">
        <v>4651180300303</v>
      </c>
      <c r="I56" s="13">
        <v>4651180300334</v>
      </c>
      <c r="J56" s="17">
        <v>7.92</v>
      </c>
      <c r="K56" s="17">
        <v>7.1999999999999995E-2</v>
      </c>
      <c r="L56" s="32">
        <f t="shared" si="8"/>
        <v>0</v>
      </c>
      <c r="M56" s="32">
        <f t="shared" si="9"/>
        <v>0</v>
      </c>
    </row>
    <row r="57" spans="1:13" ht="93.75" customHeight="1" x14ac:dyDescent="0.25">
      <c r="A57" s="2"/>
      <c r="B57" s="2" t="s">
        <v>33</v>
      </c>
      <c r="C57" s="2">
        <v>72</v>
      </c>
      <c r="D57" s="2">
        <v>65</v>
      </c>
      <c r="E57" s="2">
        <f t="shared" si="0"/>
        <v>4680</v>
      </c>
      <c r="F57" s="2"/>
      <c r="G57" s="2">
        <f t="shared" si="1"/>
        <v>0</v>
      </c>
      <c r="H57" s="13">
        <v>4673733070020</v>
      </c>
      <c r="I57" s="13">
        <v>4673733070037</v>
      </c>
      <c r="J57" s="17">
        <v>5.76</v>
      </c>
      <c r="K57" s="17">
        <v>7.1999999999999995E-2</v>
      </c>
      <c r="L57" s="32">
        <f t="shared" si="8"/>
        <v>0</v>
      </c>
      <c r="M57" s="32">
        <f t="shared" si="9"/>
        <v>0</v>
      </c>
    </row>
    <row r="58" spans="1:13" ht="93.75" customHeight="1" x14ac:dyDescent="0.25">
      <c r="A58" s="2"/>
      <c r="B58" s="2" t="s">
        <v>88</v>
      </c>
      <c r="C58" s="2">
        <v>15</v>
      </c>
      <c r="D58" s="2">
        <v>205</v>
      </c>
      <c r="E58" s="2">
        <f t="shared" si="0"/>
        <v>3075</v>
      </c>
      <c r="F58" s="2"/>
      <c r="G58" s="2">
        <f t="shared" si="1"/>
        <v>0</v>
      </c>
      <c r="H58" s="13">
        <v>4673733070952</v>
      </c>
      <c r="I58" s="33">
        <v>4673733070976</v>
      </c>
    </row>
    <row r="59" spans="1:13" ht="93.75" customHeight="1" x14ac:dyDescent="0.25">
      <c r="A59" s="2"/>
      <c r="B59" s="2" t="s">
        <v>40</v>
      </c>
      <c r="C59" s="2">
        <v>48</v>
      </c>
      <c r="D59" s="2">
        <v>85</v>
      </c>
      <c r="E59" s="2">
        <f t="shared" si="0"/>
        <v>4080</v>
      </c>
      <c r="F59" s="2"/>
      <c r="G59" s="2">
        <f t="shared" si="1"/>
        <v>0</v>
      </c>
      <c r="H59" s="13">
        <v>4673933070176</v>
      </c>
      <c r="I59" s="13">
        <v>4673733070174</v>
      </c>
      <c r="J59" s="17">
        <v>3.36</v>
      </c>
      <c r="K59" s="17">
        <v>3.5999999999999997E-2</v>
      </c>
      <c r="L59" s="32">
        <f t="shared" si="8"/>
        <v>0</v>
      </c>
      <c r="M59" s="32">
        <f t="shared" si="9"/>
        <v>0</v>
      </c>
    </row>
    <row r="60" spans="1:13" ht="93.75" customHeight="1" x14ac:dyDescent="0.25">
      <c r="A60" s="2"/>
      <c r="B60" s="2" t="s">
        <v>39</v>
      </c>
      <c r="C60" s="2">
        <v>48</v>
      </c>
      <c r="D60" s="2">
        <v>85</v>
      </c>
      <c r="E60" s="2">
        <f t="shared" si="0"/>
        <v>4080</v>
      </c>
      <c r="F60" s="2"/>
      <c r="G60" s="2">
        <f t="shared" si="1"/>
        <v>0</v>
      </c>
      <c r="H60" s="13">
        <v>4673733070129</v>
      </c>
      <c r="I60" s="13">
        <v>4673733070136</v>
      </c>
      <c r="J60" s="17">
        <v>3.36</v>
      </c>
      <c r="K60" s="17">
        <v>3.5999999999999997E-2</v>
      </c>
      <c r="L60" s="32">
        <f t="shared" si="8"/>
        <v>0</v>
      </c>
      <c r="M60" s="32">
        <f t="shared" si="9"/>
        <v>0</v>
      </c>
    </row>
    <row r="61" spans="1:13" ht="93.75" customHeight="1" x14ac:dyDescent="0.25">
      <c r="A61" s="2"/>
      <c r="B61" s="2" t="s">
        <v>38</v>
      </c>
      <c r="C61" s="2">
        <v>72</v>
      </c>
      <c r="D61" s="2">
        <v>78</v>
      </c>
      <c r="E61" s="2">
        <f t="shared" si="0"/>
        <v>5616</v>
      </c>
      <c r="F61" s="2"/>
      <c r="G61" s="2">
        <f t="shared" si="1"/>
        <v>0</v>
      </c>
      <c r="H61" s="13">
        <v>4673733070105</v>
      </c>
      <c r="I61" s="13">
        <v>4673733070112</v>
      </c>
      <c r="J61" s="17">
        <v>4.32</v>
      </c>
      <c r="K61" s="17">
        <v>4.5999999999999999E-2</v>
      </c>
      <c r="L61" s="32">
        <f t="shared" si="8"/>
        <v>0</v>
      </c>
      <c r="M61" s="32">
        <f t="shared" si="9"/>
        <v>0</v>
      </c>
    </row>
    <row r="62" spans="1:13" ht="93.75" customHeight="1" x14ac:dyDescent="0.25">
      <c r="A62" s="2"/>
      <c r="B62" s="2" t="s">
        <v>41</v>
      </c>
      <c r="C62" s="2">
        <v>36</v>
      </c>
      <c r="D62" s="2">
        <v>104</v>
      </c>
      <c r="E62" s="2">
        <f t="shared" si="0"/>
        <v>3744</v>
      </c>
      <c r="F62" s="2"/>
      <c r="G62" s="2">
        <f t="shared" si="1"/>
        <v>0</v>
      </c>
      <c r="H62" s="13">
        <v>4673733070006</v>
      </c>
      <c r="I62" s="13">
        <v>4673733070013</v>
      </c>
      <c r="J62" s="17">
        <v>5.4</v>
      </c>
      <c r="K62" s="17">
        <v>4.2999999999999997E-2</v>
      </c>
      <c r="L62" s="32">
        <f t="shared" si="8"/>
        <v>0</v>
      </c>
      <c r="M62" s="32">
        <f t="shared" si="9"/>
        <v>0</v>
      </c>
    </row>
    <row r="63" spans="1:13" ht="105.75" customHeight="1" x14ac:dyDescent="0.25">
      <c r="A63" s="2"/>
      <c r="B63" s="2" t="s">
        <v>42</v>
      </c>
      <c r="C63" s="2">
        <v>64</v>
      </c>
      <c r="D63" s="2">
        <v>59</v>
      </c>
      <c r="E63" s="2">
        <f t="shared" si="0"/>
        <v>3776</v>
      </c>
      <c r="F63" s="2"/>
      <c r="G63" s="2">
        <f t="shared" si="1"/>
        <v>0</v>
      </c>
      <c r="H63" s="13">
        <v>4673733070228</v>
      </c>
      <c r="I63" s="13">
        <v>4673733070235</v>
      </c>
      <c r="J63" s="17">
        <v>4</v>
      </c>
      <c r="K63" s="17">
        <v>3.7999999999999999E-2</v>
      </c>
      <c r="L63" s="32">
        <f t="shared" si="8"/>
        <v>0</v>
      </c>
      <c r="M63" s="32">
        <f t="shared" si="9"/>
        <v>0</v>
      </c>
    </row>
    <row r="64" spans="1:13" x14ac:dyDescent="0.25">
      <c r="E64" s="1" t="s">
        <v>34</v>
      </c>
      <c r="F64" s="1">
        <f>SUM(F6:F63)</f>
        <v>0</v>
      </c>
      <c r="G64" s="16">
        <f>SUM(G6:G63)</f>
        <v>0</v>
      </c>
    </row>
    <row r="66" spans="6:7" x14ac:dyDescent="0.25">
      <c r="F66" t="s">
        <v>35</v>
      </c>
      <c r="G66" t="s">
        <v>36</v>
      </c>
    </row>
    <row r="67" spans="6:7" x14ac:dyDescent="0.25">
      <c r="F67">
        <f>SUM(L6:L63)</f>
        <v>0</v>
      </c>
      <c r="G67">
        <f>SUM(M6:M63)</f>
        <v>0</v>
      </c>
    </row>
  </sheetData>
  <hyperlinks>
    <hyperlink ref="B3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2024-03-29T15:24:45Z</dcterms:modified>
</cp:coreProperties>
</file>