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filterPrivacy="1" defaultThemeVersion="124226"/>
  <xr:revisionPtr revIDLastSave="0" documentId="13_ncr:1_{ED03B67D-EB63-473D-9E12-795859065427}" xr6:coauthVersionLast="36" xr6:coauthVersionMax="36" xr10:uidLastSave="{00000000-0000-0000-0000-000000000000}"/>
  <bookViews>
    <workbookView xWindow="-105" yWindow="-105" windowWidth="23250" windowHeight="14010" xr2:uid="{00000000-000D-0000-FFFF-FFFF00000000}"/>
  </bookViews>
  <sheets>
    <sheet name="Лист1" sheetId="1" r:id="rId1"/>
  </sheets>
  <calcPr calcId="191029" refMode="R1C1"/>
</workbook>
</file>

<file path=xl/calcChain.xml><?xml version="1.0" encoding="utf-8"?>
<calcChain xmlns="http://schemas.openxmlformats.org/spreadsheetml/2006/main">
  <c r="M42" i="1" l="1"/>
  <c r="L42" i="1"/>
  <c r="E42" i="1" l="1"/>
  <c r="G42" i="1" s="1"/>
  <c r="L17" i="1"/>
  <c r="E17" i="1"/>
  <c r="G17" i="1" s="1"/>
  <c r="E54" i="1" l="1"/>
  <c r="G54" i="1" s="1"/>
  <c r="E55" i="1"/>
  <c r="G55" i="1" s="1"/>
  <c r="E93" i="1" l="1"/>
  <c r="G93" i="1" s="1"/>
  <c r="E94" i="1"/>
  <c r="G94" i="1" s="1"/>
  <c r="M66" i="1" l="1"/>
  <c r="L66" i="1"/>
  <c r="E66" i="1"/>
  <c r="G66" i="1" s="1"/>
  <c r="M92" i="1" l="1"/>
  <c r="L92" i="1"/>
  <c r="E97" i="1" l="1"/>
  <c r="G97" i="1" s="1"/>
  <c r="E96" i="1"/>
  <c r="G96" i="1" s="1"/>
  <c r="E92" i="1"/>
  <c r="G92" i="1" s="1"/>
  <c r="E86" i="1"/>
  <c r="G86" i="1" s="1"/>
  <c r="E87" i="1"/>
  <c r="G87" i="1" s="1"/>
  <c r="M55" i="1" l="1"/>
  <c r="L55" i="1"/>
  <c r="M85" i="1"/>
  <c r="L85" i="1"/>
  <c r="E85" i="1"/>
  <c r="G85" i="1" s="1"/>
  <c r="M65" i="1" l="1"/>
  <c r="L65" i="1"/>
  <c r="E65" i="1"/>
  <c r="G65" i="1" s="1"/>
  <c r="E63" i="1"/>
  <c r="G63" i="1" s="1"/>
  <c r="M6" i="1"/>
  <c r="M7" i="1"/>
  <c r="L6" i="1"/>
  <c r="E6" i="1"/>
  <c r="G6" i="1" s="1"/>
  <c r="E7" i="1"/>
  <c r="G7" i="1" s="1"/>
  <c r="F110" i="1" l="1"/>
  <c r="E25" i="1"/>
  <c r="G25" i="1" s="1"/>
  <c r="E26" i="1"/>
  <c r="G26" i="1" s="1"/>
  <c r="E27" i="1"/>
  <c r="G27" i="1" s="1"/>
  <c r="E28" i="1"/>
  <c r="G28" i="1" s="1"/>
  <c r="E29" i="1"/>
  <c r="G29" i="1" s="1"/>
  <c r="E5" i="1"/>
  <c r="G5" i="1" s="1"/>
  <c r="M8" i="1"/>
  <c r="M9" i="1"/>
  <c r="M10" i="1"/>
  <c r="M11" i="1"/>
  <c r="M12" i="1"/>
  <c r="M13" i="1"/>
  <c r="M14" i="1"/>
  <c r="M15" i="1"/>
  <c r="M16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3" i="1"/>
  <c r="M44" i="1"/>
  <c r="M45" i="1"/>
  <c r="M46" i="1"/>
  <c r="M47" i="1"/>
  <c r="M48" i="1"/>
  <c r="M49" i="1"/>
  <c r="M50" i="1"/>
  <c r="M51" i="1"/>
  <c r="M52" i="1"/>
  <c r="M53" i="1"/>
  <c r="M54" i="1"/>
  <c r="M56" i="1"/>
  <c r="M57" i="1"/>
  <c r="M58" i="1"/>
  <c r="M59" i="1"/>
  <c r="M60" i="1"/>
  <c r="M61" i="1"/>
  <c r="M62" i="1"/>
  <c r="M64" i="1"/>
  <c r="M63" i="1"/>
  <c r="M67" i="1"/>
  <c r="M68" i="1"/>
  <c r="M69" i="1"/>
  <c r="M70" i="1"/>
  <c r="M71" i="1"/>
  <c r="M72" i="1"/>
  <c r="M73" i="1"/>
  <c r="M74" i="1"/>
  <c r="M76" i="1"/>
  <c r="M75" i="1"/>
  <c r="M77" i="1"/>
  <c r="M78" i="1"/>
  <c r="M79" i="1"/>
  <c r="M80" i="1"/>
  <c r="M81" i="1"/>
  <c r="M82" i="1"/>
  <c r="M83" i="1"/>
  <c r="M84" i="1"/>
  <c r="M87" i="1"/>
  <c r="M88" i="1"/>
  <c r="M89" i="1"/>
  <c r="M90" i="1"/>
  <c r="M91" i="1"/>
  <c r="M94" i="1"/>
  <c r="M95" i="1"/>
  <c r="M96" i="1"/>
  <c r="M98" i="1"/>
  <c r="M99" i="1"/>
  <c r="M100" i="1"/>
  <c r="M101" i="1"/>
  <c r="M102" i="1"/>
  <c r="M103" i="1"/>
  <c r="M104" i="1"/>
  <c r="M105" i="1"/>
  <c r="M106" i="1"/>
  <c r="M107" i="1"/>
  <c r="M108" i="1"/>
  <c r="L7" i="1"/>
  <c r="L8" i="1"/>
  <c r="L9" i="1"/>
  <c r="L10" i="1"/>
  <c r="L11" i="1"/>
  <c r="L12" i="1"/>
  <c r="L13" i="1"/>
  <c r="L14" i="1"/>
  <c r="L15" i="1"/>
  <c r="L16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3" i="1"/>
  <c r="L44" i="1"/>
  <c r="L45" i="1"/>
  <c r="L46" i="1"/>
  <c r="L47" i="1"/>
  <c r="L48" i="1"/>
  <c r="L49" i="1"/>
  <c r="L50" i="1"/>
  <c r="L51" i="1"/>
  <c r="L52" i="1"/>
  <c r="L53" i="1"/>
  <c r="L54" i="1"/>
  <c r="L56" i="1"/>
  <c r="L57" i="1"/>
  <c r="L58" i="1"/>
  <c r="L59" i="1"/>
  <c r="L60" i="1"/>
  <c r="L61" i="1"/>
  <c r="L62" i="1"/>
  <c r="L64" i="1"/>
  <c r="L63" i="1"/>
  <c r="L67" i="1"/>
  <c r="L68" i="1"/>
  <c r="L69" i="1"/>
  <c r="L70" i="1"/>
  <c r="L71" i="1"/>
  <c r="L72" i="1"/>
  <c r="L73" i="1"/>
  <c r="L74" i="1"/>
  <c r="L76" i="1"/>
  <c r="L75" i="1"/>
  <c r="L77" i="1"/>
  <c r="L78" i="1"/>
  <c r="L79" i="1"/>
  <c r="L80" i="1"/>
  <c r="L81" i="1"/>
  <c r="L82" i="1"/>
  <c r="L83" i="1"/>
  <c r="L84" i="1"/>
  <c r="L87" i="1"/>
  <c r="L88" i="1"/>
  <c r="L89" i="1"/>
  <c r="L90" i="1"/>
  <c r="L91" i="1"/>
  <c r="L94" i="1"/>
  <c r="L95" i="1"/>
  <c r="L96" i="1"/>
  <c r="L98" i="1"/>
  <c r="L99" i="1"/>
  <c r="L100" i="1"/>
  <c r="L101" i="1"/>
  <c r="L102" i="1"/>
  <c r="L103" i="1"/>
  <c r="L104" i="1"/>
  <c r="L105" i="1"/>
  <c r="L106" i="1"/>
  <c r="L107" i="1"/>
  <c r="L108" i="1"/>
  <c r="M5" i="1"/>
  <c r="L5" i="1"/>
  <c r="J110" i="1" l="1"/>
  <c r="K110" i="1"/>
  <c r="E16" i="1"/>
  <c r="G16" i="1" s="1"/>
  <c r="E64" i="1"/>
  <c r="G64" i="1" s="1"/>
  <c r="E80" i="1"/>
  <c r="G80" i="1" s="1"/>
  <c r="E89" i="1" l="1"/>
  <c r="G89" i="1" s="1"/>
  <c r="E19" i="1"/>
  <c r="G19" i="1" s="1"/>
  <c r="E106" i="1" l="1"/>
  <c r="G106" i="1" s="1"/>
  <c r="E105" i="1"/>
  <c r="G105" i="1" s="1"/>
  <c r="E90" i="1"/>
  <c r="G90" i="1" s="1"/>
  <c r="E75" i="1"/>
  <c r="G75" i="1" s="1"/>
  <c r="E59" i="1"/>
  <c r="G59" i="1" s="1"/>
  <c r="E103" i="1" l="1"/>
  <c r="G103" i="1" s="1"/>
  <c r="E99" i="1" l="1"/>
  <c r="G99" i="1" s="1"/>
  <c r="E79" i="1"/>
  <c r="G79" i="1" s="1"/>
  <c r="E78" i="1"/>
  <c r="G78" i="1" s="1"/>
  <c r="E77" i="1"/>
  <c r="G77" i="1" s="1"/>
  <c r="E68" i="1" l="1"/>
  <c r="G68" i="1" s="1"/>
  <c r="E45" i="1" l="1"/>
  <c r="G45" i="1" s="1"/>
  <c r="E98" i="1"/>
  <c r="G98" i="1" s="1"/>
  <c r="E100" i="1"/>
  <c r="G100" i="1" s="1"/>
  <c r="E101" i="1"/>
  <c r="E8" i="1" l="1"/>
  <c r="G8" i="1" s="1"/>
  <c r="E41" i="1" l="1"/>
  <c r="G41" i="1" s="1"/>
  <c r="E9" i="1" l="1"/>
  <c r="G9" i="1" s="1"/>
  <c r="E10" i="1"/>
  <c r="G10" i="1" s="1"/>
  <c r="E11" i="1"/>
  <c r="G11" i="1" s="1"/>
  <c r="E12" i="1"/>
  <c r="G12" i="1" s="1"/>
  <c r="E95" i="1" l="1"/>
  <c r="G95" i="1" s="1"/>
  <c r="E40" i="1"/>
  <c r="G40" i="1" s="1"/>
  <c r="E104" i="1" l="1"/>
  <c r="G104" i="1" s="1"/>
  <c r="E58" i="1" l="1"/>
  <c r="G58" i="1" s="1"/>
  <c r="E83" i="1" l="1"/>
  <c r="G83" i="1" s="1"/>
  <c r="E22" i="1" l="1"/>
  <c r="G22" i="1" s="1"/>
  <c r="E102" i="1" l="1"/>
  <c r="G102" i="1" s="1"/>
  <c r="E76" i="1" l="1"/>
  <c r="G76" i="1" s="1"/>
  <c r="E35" i="1" l="1"/>
  <c r="G35" i="1" s="1"/>
  <c r="E36" i="1"/>
  <c r="G36" i="1" s="1"/>
  <c r="E37" i="1" l="1"/>
  <c r="G37" i="1" s="1"/>
  <c r="E88" i="1" l="1"/>
  <c r="G88" i="1" s="1"/>
  <c r="E84" i="1"/>
  <c r="G84" i="1" s="1"/>
  <c r="G101" i="1"/>
  <c r="E82" i="1"/>
  <c r="G82" i="1" s="1"/>
  <c r="E34" i="1" l="1"/>
  <c r="G34" i="1" s="1"/>
  <c r="E67" i="1" l="1"/>
  <c r="G67" i="1" s="1"/>
  <c r="E15" i="1"/>
  <c r="G15" i="1" s="1"/>
  <c r="E14" i="1"/>
  <c r="G14" i="1" s="1"/>
  <c r="E108" i="1"/>
  <c r="G108" i="1" s="1"/>
  <c r="E39" i="1" l="1"/>
  <c r="G39" i="1" s="1"/>
  <c r="E13" i="1" l="1"/>
  <c r="G13" i="1" s="1"/>
  <c r="E18" i="1"/>
  <c r="G18" i="1" s="1"/>
  <c r="E33" i="1"/>
  <c r="G33" i="1" s="1"/>
  <c r="E48" i="1"/>
  <c r="G48" i="1" s="1"/>
  <c r="E81" i="1" l="1"/>
  <c r="G81" i="1" s="1"/>
  <c r="E24" i="1" l="1"/>
  <c r="G24" i="1" s="1"/>
  <c r="E91" i="1" l="1"/>
  <c r="G91" i="1" s="1"/>
  <c r="E72" i="1"/>
  <c r="G72" i="1" s="1"/>
  <c r="E69" i="1"/>
  <c r="G69" i="1" s="1"/>
  <c r="E62" i="1"/>
  <c r="G62" i="1" s="1"/>
  <c r="E57" i="1"/>
  <c r="G57" i="1" s="1"/>
  <c r="E56" i="1"/>
  <c r="G56" i="1" s="1"/>
  <c r="E61" i="1"/>
  <c r="G61" i="1" s="1"/>
  <c r="E60" i="1"/>
  <c r="G60" i="1" s="1"/>
  <c r="E44" i="1"/>
  <c r="G44" i="1" s="1"/>
  <c r="E21" i="1"/>
  <c r="G21" i="1" s="1"/>
  <c r="E32" i="1"/>
  <c r="G32" i="1" s="1"/>
  <c r="E30" i="1"/>
  <c r="G30" i="1" s="1"/>
  <c r="E51" i="1" l="1"/>
  <c r="G51" i="1" s="1"/>
  <c r="E52" i="1"/>
  <c r="G52" i="1" s="1"/>
  <c r="E53" i="1"/>
  <c r="G53" i="1" s="1"/>
  <c r="E73" i="1"/>
  <c r="G73" i="1" s="1"/>
  <c r="E74" i="1"/>
  <c r="G74" i="1" s="1"/>
  <c r="E71" i="1"/>
  <c r="G71" i="1" s="1"/>
  <c r="E47" i="1"/>
  <c r="G47" i="1" s="1"/>
  <c r="E31" i="1"/>
  <c r="G31" i="1" s="1"/>
  <c r="E50" i="1" l="1"/>
  <c r="G50" i="1" l="1"/>
  <c r="G112" i="1" s="1"/>
</calcChain>
</file>

<file path=xl/sharedStrings.xml><?xml version="1.0" encoding="utf-8"?>
<sst xmlns="http://schemas.openxmlformats.org/spreadsheetml/2006/main" count="198" uniqueCount="197">
  <si>
    <t xml:space="preserve">Прайс-лист </t>
  </si>
  <si>
    <t>Фото</t>
  </si>
  <si>
    <t>Наименование</t>
  </si>
  <si>
    <t>Шт/уп</t>
  </si>
  <si>
    <t>Цена/шт</t>
  </si>
  <si>
    <t>Цена за кор</t>
  </si>
  <si>
    <t>Ваш заказ(в уп)</t>
  </si>
  <si>
    <t>Сумма</t>
  </si>
  <si>
    <t>Карамель</t>
  </si>
  <si>
    <t>КМ Вперед кар.  15г  12*30</t>
  </si>
  <si>
    <t>Мармелад</t>
  </si>
  <si>
    <t>Зефир</t>
  </si>
  <si>
    <t>КМ Мaрмелад Пломбир 15г 12*24</t>
  </si>
  <si>
    <t xml:space="preserve">КМ Ж/рез МастерРолл с тaту 12г 16*24 </t>
  </si>
  <si>
    <t xml:space="preserve">КМ Цветик-Пятицветик кар. 15г  12*30  </t>
  </si>
  <si>
    <t>КМ Кар. Magic Трость 12г 4*100</t>
  </si>
  <si>
    <t>КМ Кар Кислые Бомбочки 15г 12*24 арбуз</t>
  </si>
  <si>
    <t>КМ Кар Кислые Бомбочки 15г 12*24 кола</t>
  </si>
  <si>
    <t>КМ Кар Кислые Бомбочки 15г 12*24 черника</t>
  </si>
  <si>
    <t xml:space="preserve">КМ Кар. с пудрой Веселый Унитаз 17г 12*24 </t>
  </si>
  <si>
    <t>КМ Драже "Свисток" 8г  20*30</t>
  </si>
  <si>
    <t>КМ Драже Кислый Микс  20г 12*24</t>
  </si>
  <si>
    <t>КМ Драже Сладкий браслетик 12г 8*60</t>
  </si>
  <si>
    <t>КМ Драже сах. Костяшка Kислая 6г 18*30</t>
  </si>
  <si>
    <t>Итого, кор:</t>
  </si>
  <si>
    <t>Штрих-код шт.</t>
  </si>
  <si>
    <t>Вес кг.</t>
  </si>
  <si>
    <t>Объем м3</t>
  </si>
  <si>
    <t>Вес общий, кг</t>
  </si>
  <si>
    <t>Объем общий, м3</t>
  </si>
  <si>
    <t>Итого, руб.</t>
  </si>
  <si>
    <t>Желе</t>
  </si>
  <si>
    <t xml:space="preserve">КМ Жидкая КАР. Mороженое 20г 12*24      </t>
  </si>
  <si>
    <t xml:space="preserve">КМ Кар. Бейби Ботл с кис. пудра 5г  12*30     </t>
  </si>
  <si>
    <t>КМ Кар Кислые Бомбочки 15г 12*24 клубника</t>
  </si>
  <si>
    <t>КМ Кар Кольцо Пустышка 5г  12*30</t>
  </si>
  <si>
    <t xml:space="preserve">КМ Зефир Мороженое 13г 12*24  
</t>
  </si>
  <si>
    <t xml:space="preserve">КМ Ж/рез МастерРолл  12г 16*24  
</t>
  </si>
  <si>
    <t xml:space="preserve">КМ ТатуШок ж/рез 12г 30*20   
 </t>
  </si>
  <si>
    <t>КМ Мармелад Hot Dog 18г 12*36</t>
  </si>
  <si>
    <t>КМ Мармелад Pizza 18г 12*36</t>
  </si>
  <si>
    <t>Жевательные резинки</t>
  </si>
  <si>
    <t>Жевательные конфеты</t>
  </si>
  <si>
    <t>Вес, кг</t>
  </si>
  <si>
    <t>Объем, м3</t>
  </si>
  <si>
    <t>Сахарное драже</t>
  </si>
  <si>
    <t>Жидкие конфеты, жидкая карамель</t>
  </si>
  <si>
    <t>ФОТОГРАФИИ В ПОЛНОМ РАЗМЕРЕ</t>
  </si>
  <si>
    <t xml:space="preserve">КМ Марм. MR. Бургер на палочке 18г 12*24  </t>
  </si>
  <si>
    <t xml:space="preserve">КМ Марм. Глаз'ОК 15г 6*40       </t>
  </si>
  <si>
    <t>КМ Жев. рез. Градусник 8г 30*20</t>
  </si>
  <si>
    <t xml:space="preserve">КМ Веселая Пятка кар.+пудра 11г 12*48 
</t>
  </si>
  <si>
    <t xml:space="preserve">КМ Зефир Спагетти 14г 12*24                                                                                                                                                                                                                               </t>
  </si>
  <si>
    <t xml:space="preserve">КМ Сах. пудра "SHTORM-mini" 5г 12*60    </t>
  </si>
  <si>
    <t xml:space="preserve">КМ Соломка XXL сах. палочка 12г 12*48   </t>
  </si>
  <si>
    <t xml:space="preserve">КМ Желе "Фрукты" в БАНКЕ 35г 6*56   </t>
  </si>
  <si>
    <t>КМ Драже Тиктак SHTORM 12г 20*30</t>
  </si>
  <si>
    <t>КМ Кар. Помада Нежный поцелуй 8г 12*30</t>
  </si>
  <si>
    <t>КМ Мармелад с зефиром "Суши-Роллы" 15г 12*20</t>
  </si>
  <si>
    <t>КМ Жев. рез. с кислой пудрой Заряди Мозг 15г 12*24</t>
  </si>
  <si>
    <t>КМ Желе Винтовка 50г 12*30</t>
  </si>
  <si>
    <t>КМ Жев. конф. Fortuna 15г 12*20</t>
  </si>
  <si>
    <t xml:space="preserve">КМ Жев. рез. с джемом Клубника 13г 12*50 </t>
  </si>
  <si>
    <t xml:space="preserve">КМ Жев. рез. с джемом МОЗГ 13г 12*50    </t>
  </si>
  <si>
    <t>КМ Кар Мастер Стик с Тaту 7г 12*40</t>
  </si>
  <si>
    <t>КМ Марм. Фаст Фуд 10г 12*60</t>
  </si>
  <si>
    <t>КМ Марм. Очки-Карнавал 15г 6*30 (с ремешком!)</t>
  </si>
  <si>
    <t>КМ Марм. на палочке Газировка 15г 20*30</t>
  </si>
  <si>
    <t xml:space="preserve">КМ Ж/к Кислотный Монстр КРAСЯЩАЯ 10г 12*50       </t>
  </si>
  <si>
    <t xml:space="preserve">НОВОЕ ПОСТУПЛЕНИЕ 4673729365055 </t>
  </si>
  <si>
    <t>Штрих-код блока</t>
  </si>
  <si>
    <t>КМ Жев. рез. "ГЛАЗ" 14г 12*50</t>
  </si>
  <si>
    <t>НОВОЕ ПОСТУПЛЕНИЕ  6933227345620</t>
  </si>
  <si>
    <t>НОВОЕ ПОУСТПЛЕНИЕ 6933227341523</t>
  </si>
  <si>
    <t>КМ Марм. Дракон мини-яйца 7г 12*50 БАНКА</t>
  </si>
  <si>
    <t>НОВОЕ ПОСТУПЛЕНИЕ  6973218841359</t>
  </si>
  <si>
    <t>НОВОЕ ПОСТУПЛЕНИЕ 6973218841120</t>
  </si>
  <si>
    <t>НОВОЕ ПОСТУПЛЕНИЕ  6948592412501</t>
  </si>
  <si>
    <t>НОВОЕ ПОСТУПЛЕНИЕ 6973218846941</t>
  </si>
  <si>
    <t xml:space="preserve">КМ Magic Вата ж/рез 5г 12*24 </t>
  </si>
  <si>
    <t>НОВОЕ ПОСТУПЛЕНИЕ 6973218841182</t>
  </si>
  <si>
    <t>НОВОЕ ПОСТУПЛЕНИЕ  6973218842486</t>
  </si>
  <si>
    <t>КМ Язык Дракулы на блистере 5г 24*30</t>
  </si>
  <si>
    <t>НОВИНКА 6973218847658</t>
  </si>
  <si>
    <t xml:space="preserve">КМ Марм. Суши Сет 10г 20*30  </t>
  </si>
  <si>
    <t>КМ Марм. Фаст фуд мини 9г 20*30</t>
  </si>
  <si>
    <t>Шоколадное изделие</t>
  </si>
  <si>
    <t xml:space="preserve">КМ Ж/рез  НЕОН Мастер  ТАТУ  2г 12*48    </t>
  </si>
  <si>
    <t>КМ Мармелад Hamburger 18г 12*36</t>
  </si>
  <si>
    <t xml:space="preserve">КМ Марм. Светофор  на пал. 18г   12*48  </t>
  </si>
  <si>
    <t>КМ Драже Лямушки 6г 24*30</t>
  </si>
  <si>
    <t xml:space="preserve">КМ Желе Револьвер ХХЛ 82г 6*24 </t>
  </si>
  <si>
    <t>НОВИНКА 6973218847634</t>
  </si>
  <si>
    <t>КМ Драже КислоSHOOK кислое асс. 15г 24*30</t>
  </si>
  <si>
    <t xml:space="preserve">Новинка </t>
  </si>
  <si>
    <t xml:space="preserve">КМ Жидкая Конф. Фрукты 30мл 24*20   </t>
  </si>
  <si>
    <t>НОВОЕ ПОСТУПЛЕНИЕ 6939343200867</t>
  </si>
  <si>
    <t>НОВОЕ ПОСТУПЛЕНИЕ</t>
  </si>
  <si>
    <t>НОВОЕ ПОСТУПЛЕНИЕ  6933227356480</t>
  </si>
  <si>
    <t>НОВОЕ ПОСТУПЛЕНИЕ 6977743345818</t>
  </si>
  <si>
    <t>НОВОЕ ПОСТУПЛЕНИЕ 6939343201390</t>
  </si>
  <si>
    <t>НОВОЕ ПОСТУПЛЕНИЕ 6939343201413</t>
  </si>
  <si>
    <t>НОВОЕ ПОСТУПЛЕНИЕ 6973218820323</t>
  </si>
  <si>
    <t>НОВОЕ ПОСТУПЛЕНИЕ 6933227301268</t>
  </si>
  <si>
    <t>Новинка 6933227300551</t>
  </si>
  <si>
    <t>Новинка 6933227300650</t>
  </si>
  <si>
    <t>Новинка 6933227304429</t>
  </si>
  <si>
    <t>СНИЖЕНИЕ ЦЕНЫ 6973218843247</t>
  </si>
  <si>
    <t>СНИЖЕНИЕ ЦЕНЫ 6939343200928</t>
  </si>
  <si>
    <t>СНИЖЕНИЕ ЦЕНЫ 6939343201659</t>
  </si>
  <si>
    <t>НОВОЕ ПОСТУПЛЕНИЕ 6973218821108</t>
  </si>
  <si>
    <t>НОВОЕ ПОСТУПЛЕНИЕ  6973218820972</t>
  </si>
  <si>
    <t>НОВОЕ ПОСТУПЛЕНИЕ  6973218821061</t>
  </si>
  <si>
    <t>НОВОЕ ПОСТУПЛЕНИЕ 6973218821023</t>
  </si>
  <si>
    <t>НОВОЕ ПОСТУПЛЕНИЕ 6933227300070</t>
  </si>
  <si>
    <t>Новинка 6933227300933</t>
  </si>
  <si>
    <t>КМ Марм. КЛУБНИЧКА с джемом 12г 12*50</t>
  </si>
  <si>
    <t>НОВОЕ ПОСТУПЛЕНИЕ 6973218841441</t>
  </si>
  <si>
    <t>НОВОЕ ПОСТУПЛЕНИЕ 6973218842561</t>
  </si>
  <si>
    <t>НОВОЕ ПОСТУПЛЕНИЕ 6973218841281</t>
  </si>
  <si>
    <t>НОВОЕ ПОСТУПЛЕНИЕ  6973218840710</t>
  </si>
  <si>
    <t>НОВОЕ ПОСТУПЛЕНИЕ 6973218843353</t>
  </si>
  <si>
    <t xml:space="preserve">КМ Драже Мастер щетка с пастой 12г  12*30    </t>
  </si>
  <si>
    <t>НОВОЕ ПОСТУПЛЕНИЕ  6939343201376</t>
  </si>
  <si>
    <t>НОВОЕ ПОСТУПЛЕНИЕ  6939343200898</t>
  </si>
  <si>
    <t>НОВОЕ ПОСТУПЛЕНИЕ 6939343200980</t>
  </si>
  <si>
    <t>КМ Марм. с джемом Радужные Мишки 7г 12*60</t>
  </si>
  <si>
    <t>КМ Кар. Дельфин 15г 12*30</t>
  </si>
  <si>
    <t>КМ Марм. Jelly'Mix 15г 12*36</t>
  </si>
  <si>
    <t>КМ Марм. Паста-Фантаста 12г 12*24</t>
  </si>
  <si>
    <t>КМ Марм. с начинкой УМ-РАЗУМ 10г 12*50</t>
  </si>
  <si>
    <t xml:space="preserve">НОВИНКА </t>
  </si>
  <si>
    <t>НОВИНКА 6933227380621</t>
  </si>
  <si>
    <t>НОВИНКА 6933227301008</t>
  </si>
  <si>
    <t>НОВИНКА 6933227300810</t>
  </si>
  <si>
    <t>НОВИНКА 6933227300643</t>
  </si>
  <si>
    <t xml:space="preserve">КМ Шок. паста с печеньем "ГЛАЗ" 10г 12*50 </t>
  </si>
  <si>
    <t>НОВИНКА 6939343201963</t>
  </si>
  <si>
    <t>КМ Кар. Грибочки 15г 8*60</t>
  </si>
  <si>
    <t>КМ Драже сах. Рука Скелета 4г 12*30</t>
  </si>
  <si>
    <t>КМ Марм. Пан-Бургер 10г 12*50</t>
  </si>
  <si>
    <t>НОВИНКА 6939343201925</t>
  </si>
  <si>
    <t>НОВИНКА 6939343201864</t>
  </si>
  <si>
    <t>КМ Драже кислое Чудо-Фрукты 12г 12*30</t>
  </si>
  <si>
    <t>КМ Кар. Светящийся Скелетон 11г 12*30</t>
  </si>
  <si>
    <t>КМ Марм. Волшебная Рыбалка Сделай Сам 24г 8*12</t>
  </si>
  <si>
    <t>НОВИНКА 6973823913168</t>
  </si>
  <si>
    <t>НОВИНКА 6932023072273</t>
  </si>
  <si>
    <t>НОВИНКА 6973823913311</t>
  </si>
  <si>
    <t>Новое поступление  6939343200775</t>
  </si>
  <si>
    <r>
      <t xml:space="preserve">КМ Ножка кар. 15г  12*30 </t>
    </r>
    <r>
      <rPr>
        <b/>
        <sz val="14"/>
        <color rgb="FFFF0000"/>
        <rFont val="Calibri"/>
        <family val="2"/>
        <charset val="204"/>
        <scheme val="minor"/>
      </rPr>
      <t xml:space="preserve">АКЦИЯ 3 + 1 </t>
    </r>
  </si>
  <si>
    <r>
      <t xml:space="preserve">КМ Марм. Soda (кола) 10г 20*30 Банка </t>
    </r>
    <r>
      <rPr>
        <b/>
        <sz val="18"/>
        <color rgb="FFFF0000"/>
        <rFont val="Calibri"/>
        <family val="2"/>
        <charset val="204"/>
        <scheme val="minor"/>
      </rPr>
      <t>АКЦИЯ 10 + 1</t>
    </r>
  </si>
  <si>
    <r>
      <t xml:space="preserve">КМ Марм. Баскетбол 10г 12*50 </t>
    </r>
    <r>
      <rPr>
        <b/>
        <sz val="18"/>
        <color rgb="FFFF0000"/>
        <rFont val="Calibri"/>
        <family val="2"/>
        <charset val="204"/>
        <scheme val="minor"/>
      </rPr>
      <t>АКЦИЯ 10 + 1</t>
    </r>
  </si>
  <si>
    <r>
      <t xml:space="preserve">КМ Марм. Арбузик 10г 12*50 Банка </t>
    </r>
    <r>
      <rPr>
        <b/>
        <sz val="18"/>
        <color rgb="FFFF0000"/>
        <rFont val="Calibri"/>
        <family val="2"/>
        <charset val="204"/>
        <scheme val="minor"/>
      </rPr>
      <t>АКЦИЯ 10 + 1</t>
    </r>
  </si>
  <si>
    <r>
      <t xml:space="preserve">КМ Марм. Дино глаз 10г 12*75 </t>
    </r>
    <r>
      <rPr>
        <b/>
        <sz val="18"/>
        <color rgb="FFFF0000"/>
        <rFont val="Calibri"/>
        <family val="2"/>
        <charset val="204"/>
        <scheme val="minor"/>
      </rPr>
      <t xml:space="preserve">АКЦИЯ 3 + 1 </t>
    </r>
  </si>
  <si>
    <r>
      <t xml:space="preserve">КМ Марм. ПАУК  7,5г 12*50 </t>
    </r>
    <r>
      <rPr>
        <b/>
        <sz val="18"/>
        <color rgb="FFFF0000"/>
        <rFont val="Calibri"/>
        <family val="2"/>
        <charset val="204"/>
        <scheme val="minor"/>
      </rPr>
      <t>АКЦИЯ 5 + 1</t>
    </r>
    <r>
      <rPr>
        <b/>
        <sz val="14"/>
        <color rgb="FFFF0000"/>
        <rFont val="Calibri"/>
        <family val="2"/>
        <charset val="204"/>
        <scheme val="minor"/>
      </rPr>
      <t xml:space="preserve"> </t>
    </r>
  </si>
  <si>
    <r>
      <t xml:space="preserve">КМ Марм. Футбол 10г 12*50 Банка </t>
    </r>
    <r>
      <rPr>
        <b/>
        <sz val="18"/>
        <color rgb="FFFF0000"/>
        <rFont val="Calibri"/>
        <family val="2"/>
        <charset val="204"/>
        <scheme val="minor"/>
      </rPr>
      <t>АКЦИЯ 10 + 1</t>
    </r>
  </si>
  <si>
    <r>
      <t xml:space="preserve">КМ Марм. с начинкой Бутылочки 10г 12*50 </t>
    </r>
    <r>
      <rPr>
        <b/>
        <sz val="14"/>
        <color rgb="FFFF0000"/>
        <rFont val="Calibri"/>
        <family val="2"/>
        <charset val="204"/>
        <scheme val="minor"/>
      </rPr>
      <t>АКЦИЯ 10 + 1</t>
    </r>
  </si>
  <si>
    <r>
      <t xml:space="preserve">КМ Язык Чудище 7г 12*30  </t>
    </r>
    <r>
      <rPr>
        <b/>
        <sz val="18"/>
        <color rgb="FFFF0000"/>
        <rFont val="Calibri"/>
        <family val="2"/>
        <charset val="204"/>
        <scheme val="minor"/>
      </rPr>
      <t>АКЦИЯ 5 + 1</t>
    </r>
  </si>
  <si>
    <t>КМ Джой ШокоСекрет для мальчиков 15г 12*24</t>
  </si>
  <si>
    <t>КМ Марм. ФрутМикс с джемом 10г 12*50 в форме фруктов</t>
  </si>
  <si>
    <t>НОВИНКА 6973218821597</t>
  </si>
  <si>
    <t>НОВИНКА 6973218821634</t>
  </si>
  <si>
    <t>НОВИНКА 6973218821566</t>
  </si>
  <si>
    <t>НОВИНКА 6973218821610</t>
  </si>
  <si>
    <t>КМ Жев. рез. Mr. Гам Арбузик 4,5г 6*200</t>
  </si>
  <si>
    <t>КМ Жев. рез. Mr. Гам Вампир 4,5г 6*200</t>
  </si>
  <si>
    <t>КМ Жев. рез. Mr. Гам Глазастик 4,5г 6*200</t>
  </si>
  <si>
    <t>КМ Жев. рез. Mr. Гам Клубничка 4,5г 6*200</t>
  </si>
  <si>
    <t>КМ Джой ШокоСекрет для девочек 15г 12*24</t>
  </si>
  <si>
    <t>КМ Кар. Соска-зубастик 3,5г 24*30</t>
  </si>
  <si>
    <t>НОВИНКА 6973218821719</t>
  </si>
  <si>
    <t>КМ Кар. Rose 15г 8*60</t>
  </si>
  <si>
    <t xml:space="preserve">КМ Марм. Кидс ботл 10г 8*50 </t>
  </si>
  <si>
    <t>НОВИНКА 6973218821955</t>
  </si>
  <si>
    <t>НОВИНКА 6973218821665</t>
  </si>
  <si>
    <t>Снижение цены  6939343200744</t>
  </si>
  <si>
    <t>Снижение цены  6973218846279</t>
  </si>
  <si>
    <t>Снижение цены 6973218846255</t>
  </si>
  <si>
    <t>Снижение цены   6973218841373</t>
  </si>
  <si>
    <t>Снижение цены 6939343201109</t>
  </si>
  <si>
    <t>Снижение цены  6973218843292</t>
  </si>
  <si>
    <t>КМ Марм. Морoженка 10,5г 12*50</t>
  </si>
  <si>
    <t>КМ Марм. Сосиска-весельчак 12г 12*48</t>
  </si>
  <si>
    <t>Снижение цены  6939343201819</t>
  </si>
  <si>
    <t>Снижение цены 6939343201802</t>
  </si>
  <si>
    <t xml:space="preserve">КМ Марм. ФриМания 10,5г 12*50 </t>
  </si>
  <si>
    <t>Новинка 6973218821894</t>
  </si>
  <si>
    <t>НОВИНКА 6973218821696</t>
  </si>
  <si>
    <t>КМ Кар. Строитель 3,5г 12*30</t>
  </si>
  <si>
    <t xml:space="preserve">КМ Марм. Страшилкин 10г 12*50 </t>
  </si>
  <si>
    <t>Новое поступление 6933227300346</t>
  </si>
  <si>
    <t>Новое поступление 6933227300742</t>
  </si>
  <si>
    <t>Новое поступление 6933227300506</t>
  </si>
  <si>
    <t>Новинка 6933227300827</t>
  </si>
  <si>
    <t xml:space="preserve">КМ Драже с кислой пудрой и тату Тайна Змеи 3в1 8г 20*30      </t>
  </si>
  <si>
    <t xml:space="preserve">КМ Желейный Марм. Фиеста 18г 16*30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</si>
</sst>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\ &quot;₽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22"/>
      <color theme="10"/>
      <name val="Calibri"/>
      <family val="2"/>
      <charset val="204"/>
      <scheme val="minor"/>
    </font>
    <font>
      <b/>
      <sz val="1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right"/>
    </xf>
    <xf numFmtId="2" fontId="0" fillId="3" borderId="1" xfId="0" applyNumberFormat="1" applyFill="1" applyBorder="1" applyAlignment="1">
      <alignment horizontal="right"/>
    </xf>
    <xf numFmtId="0" fontId="0" fillId="3" borderId="1" xfId="0" applyFill="1" applyBorder="1"/>
    <xf numFmtId="0" fontId="8" fillId="4" borderId="1" xfId="0" applyFont="1" applyFill="1" applyBorder="1"/>
    <xf numFmtId="0" fontId="0" fillId="4" borderId="1" xfId="0" applyFill="1" applyBorder="1"/>
    <xf numFmtId="0" fontId="7" fillId="4" borderId="1" xfId="0" applyFont="1" applyFill="1" applyBorder="1" applyAlignment="1">
      <alignment horizontal="center"/>
    </xf>
    <xf numFmtId="0" fontId="0" fillId="2" borderId="5" xfId="0" applyFill="1" applyBorder="1"/>
    <xf numFmtId="0" fontId="0" fillId="2" borderId="0" xfId="0" applyFill="1"/>
    <xf numFmtId="164" fontId="0" fillId="3" borderId="1" xfId="0" applyNumberFormat="1" applyFill="1" applyBorder="1"/>
    <xf numFmtId="164" fontId="0" fillId="4" borderId="1" xfId="0" applyNumberFormat="1" applyFill="1" applyBorder="1"/>
    <xf numFmtId="164" fontId="0" fillId="0" borderId="1" xfId="0" applyNumberFormat="1" applyBorder="1"/>
    <xf numFmtId="164" fontId="0" fillId="0" borderId="0" xfId="0" applyNumberFormat="1"/>
    <xf numFmtId="0" fontId="10" fillId="2" borderId="5" xfId="0" applyFont="1" applyFill="1" applyBorder="1"/>
    <xf numFmtId="0" fontId="10" fillId="2" borderId="0" xfId="0" applyFont="1" applyFill="1"/>
    <xf numFmtId="0" fontId="10" fillId="0" borderId="0" xfId="0" applyFont="1"/>
    <xf numFmtId="0" fontId="0" fillId="5" borderId="1" xfId="0" applyFill="1" applyBorder="1"/>
    <xf numFmtId="0" fontId="8" fillId="5" borderId="1" xfId="0" applyFont="1" applyFill="1" applyBorder="1"/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12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165" fontId="13" fillId="0" borderId="0" xfId="0" applyNumberFormat="1" applyFont="1"/>
    <xf numFmtId="0" fontId="11" fillId="5" borderId="1" xfId="0" applyFont="1" applyFill="1" applyBorder="1"/>
    <xf numFmtId="0" fontId="11" fillId="0" borderId="1" xfId="0" applyFont="1" applyBorder="1"/>
    <xf numFmtId="0" fontId="0" fillId="3" borderId="1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1" xfId="0" applyFont="1" applyBorder="1"/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right"/>
    </xf>
    <xf numFmtId="2" fontId="16" fillId="0" borderId="1" xfId="0" applyNumberFormat="1" applyFont="1" applyBorder="1" applyAlignment="1">
      <alignment horizontal="right"/>
    </xf>
    <xf numFmtId="164" fontId="16" fillId="0" borderId="1" xfId="0" applyNumberFormat="1" applyFont="1" applyBorder="1"/>
    <xf numFmtId="0" fontId="17" fillId="2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16" fillId="0" borderId="0" xfId="0" applyFont="1"/>
    <xf numFmtId="0" fontId="0" fillId="2" borderId="1" xfId="0" applyFill="1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0" fillId="5" borderId="1" xfId="0" applyFont="1" applyFill="1" applyBorder="1"/>
    <xf numFmtId="164" fontId="0" fillId="0" borderId="1" xfId="0" applyNumberFormat="1" applyFont="1" applyBorder="1"/>
    <xf numFmtId="0" fontId="0" fillId="0" borderId="1" xfId="0" applyFont="1" applyBorder="1"/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1" xfId="0" applyFont="1" applyFill="1" applyBorder="1"/>
    <xf numFmtId="164" fontId="0" fillId="2" borderId="1" xfId="0" applyNumberFormat="1" applyFont="1" applyFill="1" applyBorder="1"/>
    <xf numFmtId="0" fontId="0" fillId="2" borderId="5" xfId="0" applyFont="1" applyFill="1" applyBorder="1"/>
    <xf numFmtId="0" fontId="0" fillId="2" borderId="0" xfId="0" applyFont="1" applyFill="1"/>
    <xf numFmtId="0" fontId="0" fillId="0" borderId="0" xfId="0" applyFont="1"/>
    <xf numFmtId="0" fontId="0" fillId="4" borderId="1" xfId="0" applyFill="1" applyBorder="1" applyAlignment="1">
      <alignment horizontal="center"/>
    </xf>
    <xf numFmtId="2" fontId="0" fillId="2" borderId="1" xfId="0" applyNumberFormat="1" applyFont="1" applyFill="1" applyBorder="1"/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right"/>
    </xf>
    <xf numFmtId="2" fontId="0" fillId="2" borderId="1" xfId="0" applyNumberFormat="1" applyFont="1" applyFill="1" applyBorder="1" applyAlignment="1">
      <alignment horizontal="right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/>
    </xf>
    <xf numFmtId="0" fontId="21" fillId="5" borderId="1" xfId="0" applyFont="1" applyFill="1" applyBorder="1"/>
    <xf numFmtId="164" fontId="21" fillId="2" borderId="1" xfId="0" applyNumberFormat="1" applyFont="1" applyFill="1" applyBorder="1"/>
    <xf numFmtId="0" fontId="21" fillId="2" borderId="1" xfId="0" applyFont="1" applyFill="1" applyBorder="1"/>
    <xf numFmtId="0" fontId="2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/>
    </xf>
    <xf numFmtId="0" fontId="5" fillId="5" borderId="1" xfId="0" applyFont="1" applyFill="1" applyBorder="1"/>
    <xf numFmtId="164" fontId="5" fillId="2" borderId="1" xfId="0" applyNumberFormat="1" applyFont="1" applyFill="1" applyBorder="1"/>
    <xf numFmtId="0" fontId="5" fillId="2" borderId="1" xfId="0" applyFont="1" applyFill="1" applyBorder="1"/>
    <xf numFmtId="1" fontId="4" fillId="3" borderId="1" xfId="0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26" fillId="2" borderId="1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28" fillId="5" borderId="1" xfId="0" applyFont="1" applyFill="1" applyBorder="1"/>
    <xf numFmtId="1" fontId="0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right"/>
    </xf>
    <xf numFmtId="1" fontId="0" fillId="2" borderId="1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19" fillId="2" borderId="2" xfId="1" applyFont="1" applyFill="1" applyBorder="1" applyAlignment="1">
      <alignment horizontal="center"/>
    </xf>
    <xf numFmtId="0" fontId="19" fillId="2" borderId="3" xfId="1" applyFont="1" applyFill="1" applyBorder="1" applyAlignment="1">
      <alignment horizontal="center"/>
    </xf>
    <xf numFmtId="0" fontId="19" fillId="2" borderId="4" xfId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34" Type="http://schemas.openxmlformats.org/officeDocument/2006/relationships/image" Target="../media/image32.jpeg"/><Relationship Id="rId42" Type="http://schemas.microsoft.com/office/2007/relationships/hdphoto" Target="../media/hdphoto3.wdp"/><Relationship Id="rId47" Type="http://schemas.microsoft.com/office/2007/relationships/hdphoto" Target="../media/hdphoto5.wdp"/><Relationship Id="rId50" Type="http://schemas.openxmlformats.org/officeDocument/2006/relationships/image" Target="../media/image45.png"/><Relationship Id="rId55" Type="http://schemas.openxmlformats.org/officeDocument/2006/relationships/image" Target="../media/image49.jpeg"/><Relationship Id="rId63" Type="http://schemas.openxmlformats.org/officeDocument/2006/relationships/image" Target="../media/image57.jpeg"/><Relationship Id="rId68" Type="http://schemas.openxmlformats.org/officeDocument/2006/relationships/image" Target="../media/image62.jpeg"/><Relationship Id="rId76" Type="http://schemas.openxmlformats.org/officeDocument/2006/relationships/image" Target="../media/image70.jpeg"/><Relationship Id="rId84" Type="http://schemas.openxmlformats.org/officeDocument/2006/relationships/image" Target="../media/image78.jpeg"/><Relationship Id="rId89" Type="http://schemas.openxmlformats.org/officeDocument/2006/relationships/image" Target="../media/image83.jpeg"/><Relationship Id="rId97" Type="http://schemas.openxmlformats.org/officeDocument/2006/relationships/image" Target="../media/image91.jpeg"/><Relationship Id="rId7" Type="http://schemas.openxmlformats.org/officeDocument/2006/relationships/image" Target="../media/image7.png"/><Relationship Id="rId71" Type="http://schemas.openxmlformats.org/officeDocument/2006/relationships/image" Target="../media/image65.jpeg"/><Relationship Id="rId92" Type="http://schemas.openxmlformats.org/officeDocument/2006/relationships/image" Target="../media/image8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microsoft.com/office/2007/relationships/hdphoto" Target="../media/hdphoto2.wdp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microsoft.com/office/2007/relationships/hdphoto" Target="../media/hdphoto4.wdp"/><Relationship Id="rId53" Type="http://schemas.microsoft.com/office/2007/relationships/hdphoto" Target="../media/hdphoto6.wdp"/><Relationship Id="rId58" Type="http://schemas.openxmlformats.org/officeDocument/2006/relationships/image" Target="../media/image52.jpeg"/><Relationship Id="rId66" Type="http://schemas.openxmlformats.org/officeDocument/2006/relationships/image" Target="../media/image60.jpeg"/><Relationship Id="rId74" Type="http://schemas.openxmlformats.org/officeDocument/2006/relationships/image" Target="../media/image68.jpeg"/><Relationship Id="rId79" Type="http://schemas.openxmlformats.org/officeDocument/2006/relationships/image" Target="../media/image73.jpeg"/><Relationship Id="rId87" Type="http://schemas.openxmlformats.org/officeDocument/2006/relationships/image" Target="../media/image81.jpeg"/><Relationship Id="rId102" Type="http://schemas.openxmlformats.org/officeDocument/2006/relationships/image" Target="../media/image96.jpeg"/><Relationship Id="rId5" Type="http://schemas.openxmlformats.org/officeDocument/2006/relationships/image" Target="../media/image5.png"/><Relationship Id="rId61" Type="http://schemas.openxmlformats.org/officeDocument/2006/relationships/image" Target="../media/image55.jpeg"/><Relationship Id="rId82" Type="http://schemas.openxmlformats.org/officeDocument/2006/relationships/image" Target="../media/image76.jpeg"/><Relationship Id="rId90" Type="http://schemas.openxmlformats.org/officeDocument/2006/relationships/image" Target="../media/image84.jpeg"/><Relationship Id="rId95" Type="http://schemas.openxmlformats.org/officeDocument/2006/relationships/image" Target="../media/image89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microsoft.com/office/2007/relationships/hdphoto" Target="../media/hdphoto1.wdp"/><Relationship Id="rId35" Type="http://schemas.openxmlformats.org/officeDocument/2006/relationships/image" Target="../media/image33.jpeg"/><Relationship Id="rId43" Type="http://schemas.openxmlformats.org/officeDocument/2006/relationships/image" Target="../media/image40.jpeg"/><Relationship Id="rId48" Type="http://schemas.openxmlformats.org/officeDocument/2006/relationships/image" Target="../media/image43.jpeg"/><Relationship Id="rId56" Type="http://schemas.openxmlformats.org/officeDocument/2006/relationships/image" Target="../media/image50.jpeg"/><Relationship Id="rId64" Type="http://schemas.openxmlformats.org/officeDocument/2006/relationships/image" Target="../media/image58.jpeg"/><Relationship Id="rId69" Type="http://schemas.openxmlformats.org/officeDocument/2006/relationships/image" Target="../media/image63.png"/><Relationship Id="rId77" Type="http://schemas.openxmlformats.org/officeDocument/2006/relationships/image" Target="../media/image71.jpeg"/><Relationship Id="rId100" Type="http://schemas.openxmlformats.org/officeDocument/2006/relationships/image" Target="../media/image94.jpeg"/><Relationship Id="rId8" Type="http://schemas.openxmlformats.org/officeDocument/2006/relationships/image" Target="../media/image8.jpeg"/><Relationship Id="rId51" Type="http://schemas.openxmlformats.org/officeDocument/2006/relationships/image" Target="../media/image46.png"/><Relationship Id="rId72" Type="http://schemas.openxmlformats.org/officeDocument/2006/relationships/image" Target="../media/image66.jpeg"/><Relationship Id="rId80" Type="http://schemas.openxmlformats.org/officeDocument/2006/relationships/image" Target="../media/image74.jpeg"/><Relationship Id="rId85" Type="http://schemas.openxmlformats.org/officeDocument/2006/relationships/image" Target="../media/image79.jpeg"/><Relationship Id="rId93" Type="http://schemas.openxmlformats.org/officeDocument/2006/relationships/image" Target="../media/image87.jpeg"/><Relationship Id="rId98" Type="http://schemas.openxmlformats.org/officeDocument/2006/relationships/image" Target="../media/image9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image" Target="../media/image42.png"/><Relationship Id="rId59" Type="http://schemas.openxmlformats.org/officeDocument/2006/relationships/image" Target="../media/image53.jpeg"/><Relationship Id="rId67" Type="http://schemas.openxmlformats.org/officeDocument/2006/relationships/image" Target="../media/image61.jpeg"/><Relationship Id="rId20" Type="http://schemas.openxmlformats.org/officeDocument/2006/relationships/image" Target="../media/image20.jpeg"/><Relationship Id="rId41" Type="http://schemas.openxmlformats.org/officeDocument/2006/relationships/image" Target="../media/image39.png"/><Relationship Id="rId54" Type="http://schemas.openxmlformats.org/officeDocument/2006/relationships/image" Target="../media/image48.jpeg"/><Relationship Id="rId62" Type="http://schemas.openxmlformats.org/officeDocument/2006/relationships/image" Target="../media/image56.jpeg"/><Relationship Id="rId70" Type="http://schemas.openxmlformats.org/officeDocument/2006/relationships/image" Target="../media/image64.png"/><Relationship Id="rId75" Type="http://schemas.openxmlformats.org/officeDocument/2006/relationships/image" Target="../media/image69.jpeg"/><Relationship Id="rId83" Type="http://schemas.openxmlformats.org/officeDocument/2006/relationships/image" Target="../media/image77.jpeg"/><Relationship Id="rId88" Type="http://schemas.openxmlformats.org/officeDocument/2006/relationships/image" Target="../media/image82.jpeg"/><Relationship Id="rId91" Type="http://schemas.openxmlformats.org/officeDocument/2006/relationships/image" Target="../media/image85.jpeg"/><Relationship Id="rId96" Type="http://schemas.openxmlformats.org/officeDocument/2006/relationships/image" Target="../media/image9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4.jpeg"/><Relationship Id="rId49" Type="http://schemas.openxmlformats.org/officeDocument/2006/relationships/image" Target="../media/image44.jpeg"/><Relationship Id="rId57" Type="http://schemas.openxmlformats.org/officeDocument/2006/relationships/image" Target="../media/image51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44" Type="http://schemas.openxmlformats.org/officeDocument/2006/relationships/image" Target="../media/image41.png"/><Relationship Id="rId52" Type="http://schemas.openxmlformats.org/officeDocument/2006/relationships/image" Target="../media/image47.png"/><Relationship Id="rId60" Type="http://schemas.openxmlformats.org/officeDocument/2006/relationships/image" Target="../media/image54.jpeg"/><Relationship Id="rId65" Type="http://schemas.openxmlformats.org/officeDocument/2006/relationships/image" Target="../media/image59.jpeg"/><Relationship Id="rId73" Type="http://schemas.openxmlformats.org/officeDocument/2006/relationships/image" Target="../media/image67.jpeg"/><Relationship Id="rId78" Type="http://schemas.openxmlformats.org/officeDocument/2006/relationships/image" Target="../media/image72.jpeg"/><Relationship Id="rId81" Type="http://schemas.openxmlformats.org/officeDocument/2006/relationships/image" Target="../media/image75.jpeg"/><Relationship Id="rId86" Type="http://schemas.openxmlformats.org/officeDocument/2006/relationships/image" Target="../media/image80.jpeg"/><Relationship Id="rId94" Type="http://schemas.openxmlformats.org/officeDocument/2006/relationships/image" Target="../media/image88.jpeg"/><Relationship Id="rId99" Type="http://schemas.openxmlformats.org/officeDocument/2006/relationships/image" Target="../media/image93.jpeg"/><Relationship Id="rId101" Type="http://schemas.openxmlformats.org/officeDocument/2006/relationships/image" Target="../media/image9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68</xdr:row>
      <xdr:rowOff>17679</xdr:rowOff>
    </xdr:from>
    <xdr:to>
      <xdr:col>0</xdr:col>
      <xdr:colOff>1255059</xdr:colOff>
      <xdr:row>68</xdr:row>
      <xdr:rowOff>1279791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55307503"/>
          <a:ext cx="1035983" cy="126211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61</xdr:row>
      <xdr:rowOff>82401</xdr:rowOff>
    </xdr:from>
    <xdr:to>
      <xdr:col>0</xdr:col>
      <xdr:colOff>1479737</xdr:colOff>
      <xdr:row>61</xdr:row>
      <xdr:rowOff>887573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49578783"/>
          <a:ext cx="1457325" cy="805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19264</xdr:rowOff>
    </xdr:from>
    <xdr:to>
      <xdr:col>0</xdr:col>
      <xdr:colOff>1457324</xdr:colOff>
      <xdr:row>56</xdr:row>
      <xdr:rowOff>814257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88352"/>
          <a:ext cx="1457324" cy="794993"/>
        </a:xfrm>
        <a:prstGeom prst="rect">
          <a:avLst/>
        </a:prstGeom>
      </xdr:spPr>
    </xdr:pic>
    <xdr:clientData/>
  </xdr:twoCellAnchor>
  <xdr:twoCellAnchor editAs="oneCell">
    <xdr:from>
      <xdr:col>0</xdr:col>
      <xdr:colOff>437372</xdr:colOff>
      <xdr:row>53</xdr:row>
      <xdr:rowOff>56410</xdr:rowOff>
    </xdr:from>
    <xdr:to>
      <xdr:col>0</xdr:col>
      <xdr:colOff>1312118</xdr:colOff>
      <xdr:row>53</xdr:row>
      <xdr:rowOff>931156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72" y="37696969"/>
          <a:ext cx="874746" cy="87474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254075</xdr:colOff>
      <xdr:row>66</xdr:row>
      <xdr:rowOff>104626</xdr:rowOff>
    </xdr:from>
    <xdr:to>
      <xdr:col>0</xdr:col>
      <xdr:colOff>1389529</xdr:colOff>
      <xdr:row>66</xdr:row>
      <xdr:rowOff>1240080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75" y="113676244"/>
          <a:ext cx="1135454" cy="1135454"/>
        </a:xfrm>
        <a:prstGeom prst="rect">
          <a:avLst/>
        </a:prstGeom>
      </xdr:spPr>
    </xdr:pic>
    <xdr:clientData/>
  </xdr:twoCellAnchor>
  <xdr:twoCellAnchor editAs="oneCell">
    <xdr:from>
      <xdr:col>0</xdr:col>
      <xdr:colOff>294554</xdr:colOff>
      <xdr:row>67</xdr:row>
      <xdr:rowOff>44252</xdr:rowOff>
    </xdr:from>
    <xdr:to>
      <xdr:col>0</xdr:col>
      <xdr:colOff>1449255</xdr:colOff>
      <xdr:row>67</xdr:row>
      <xdr:rowOff>1198953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554" y="97569046"/>
          <a:ext cx="1154701" cy="1154701"/>
        </a:xfrm>
        <a:prstGeom prst="rect">
          <a:avLst/>
        </a:prstGeom>
      </xdr:spPr>
    </xdr:pic>
    <xdr:clientData/>
  </xdr:twoCellAnchor>
  <xdr:twoCellAnchor editAs="oneCell">
    <xdr:from>
      <xdr:col>0</xdr:col>
      <xdr:colOff>147277</xdr:colOff>
      <xdr:row>70</xdr:row>
      <xdr:rowOff>34274</xdr:rowOff>
    </xdr:from>
    <xdr:to>
      <xdr:col>0</xdr:col>
      <xdr:colOff>1341697</xdr:colOff>
      <xdr:row>70</xdr:row>
      <xdr:rowOff>930089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277" y="53519950"/>
          <a:ext cx="1194420" cy="89581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272141</xdr:colOff>
      <xdr:row>100</xdr:row>
      <xdr:rowOff>49518</xdr:rowOff>
    </xdr:from>
    <xdr:to>
      <xdr:col>0</xdr:col>
      <xdr:colOff>1312117</xdr:colOff>
      <xdr:row>100</xdr:row>
      <xdr:rowOff>963397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1" y="59093312"/>
          <a:ext cx="1039976" cy="913879"/>
        </a:xfrm>
        <a:prstGeom prst="rect">
          <a:avLst/>
        </a:prstGeom>
      </xdr:spPr>
    </xdr:pic>
    <xdr:clientData/>
  </xdr:twoCellAnchor>
  <xdr:twoCellAnchor editAs="oneCell">
    <xdr:from>
      <xdr:col>0</xdr:col>
      <xdr:colOff>349898</xdr:colOff>
      <xdr:row>90</xdr:row>
      <xdr:rowOff>20583</xdr:rowOff>
    </xdr:from>
    <xdr:to>
      <xdr:col>0</xdr:col>
      <xdr:colOff>1282959</xdr:colOff>
      <xdr:row>90</xdr:row>
      <xdr:rowOff>802022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898" y="63535524"/>
          <a:ext cx="933061" cy="781439"/>
        </a:xfrm>
        <a:prstGeom prst="rect">
          <a:avLst/>
        </a:prstGeom>
      </xdr:spPr>
    </xdr:pic>
    <xdr:clientData/>
  </xdr:twoCellAnchor>
  <xdr:twoCellAnchor editAs="oneCell">
    <xdr:from>
      <xdr:col>0</xdr:col>
      <xdr:colOff>354643</xdr:colOff>
      <xdr:row>46</xdr:row>
      <xdr:rowOff>44793</xdr:rowOff>
    </xdr:from>
    <xdr:to>
      <xdr:col>0</xdr:col>
      <xdr:colOff>1251189</xdr:colOff>
      <xdr:row>46</xdr:row>
      <xdr:rowOff>762030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643" y="36250999"/>
          <a:ext cx="896546" cy="717237"/>
        </a:xfrm>
        <a:prstGeom prst="rect">
          <a:avLst/>
        </a:prstGeom>
      </xdr:spPr>
    </xdr:pic>
    <xdr:clientData/>
  </xdr:twoCellAnchor>
  <xdr:twoCellAnchor editAs="oneCell">
    <xdr:from>
      <xdr:col>0</xdr:col>
      <xdr:colOff>437372</xdr:colOff>
      <xdr:row>30</xdr:row>
      <xdr:rowOff>58317</xdr:rowOff>
    </xdr:from>
    <xdr:to>
      <xdr:col>0</xdr:col>
      <xdr:colOff>1314718</xdr:colOff>
      <xdr:row>30</xdr:row>
      <xdr:rowOff>935663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372" y="7230082"/>
          <a:ext cx="877346" cy="877346"/>
        </a:xfrm>
        <a:prstGeom prst="rect">
          <a:avLst/>
        </a:prstGeom>
      </xdr:spPr>
    </xdr:pic>
    <xdr:clientData/>
  </xdr:twoCellAnchor>
  <xdr:twoCellAnchor editAs="oneCell">
    <xdr:from>
      <xdr:col>0</xdr:col>
      <xdr:colOff>371282</xdr:colOff>
      <xdr:row>32</xdr:row>
      <xdr:rowOff>68035</xdr:rowOff>
    </xdr:from>
    <xdr:to>
      <xdr:col>0</xdr:col>
      <xdr:colOff>1387929</xdr:colOff>
      <xdr:row>32</xdr:row>
      <xdr:rowOff>887064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282" y="20505964"/>
          <a:ext cx="1016647" cy="819029"/>
        </a:xfrm>
        <a:prstGeom prst="rect">
          <a:avLst/>
        </a:prstGeom>
      </xdr:spPr>
    </xdr:pic>
    <xdr:clientData/>
  </xdr:twoCellAnchor>
  <xdr:twoCellAnchor editAs="oneCell">
    <xdr:from>
      <xdr:col>0</xdr:col>
      <xdr:colOff>291581</xdr:colOff>
      <xdr:row>11</xdr:row>
      <xdr:rowOff>18928</xdr:rowOff>
    </xdr:from>
    <xdr:to>
      <xdr:col>0</xdr:col>
      <xdr:colOff>1359762</xdr:colOff>
      <xdr:row>11</xdr:row>
      <xdr:rowOff>909524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81" y="998642"/>
          <a:ext cx="1068181" cy="890596"/>
        </a:xfrm>
        <a:prstGeom prst="rect">
          <a:avLst/>
        </a:prstGeom>
      </xdr:spPr>
    </xdr:pic>
    <xdr:clientData/>
  </xdr:twoCellAnchor>
  <xdr:twoCellAnchor editAs="oneCell">
    <xdr:from>
      <xdr:col>0</xdr:col>
      <xdr:colOff>407625</xdr:colOff>
      <xdr:row>7</xdr:row>
      <xdr:rowOff>58316</xdr:rowOff>
    </xdr:from>
    <xdr:to>
      <xdr:col>0</xdr:col>
      <xdr:colOff>1427796</xdr:colOff>
      <xdr:row>7</xdr:row>
      <xdr:rowOff>875728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25" y="1976923"/>
          <a:ext cx="1020171" cy="817412"/>
        </a:xfrm>
        <a:prstGeom prst="rect">
          <a:avLst/>
        </a:prstGeom>
      </xdr:spPr>
    </xdr:pic>
    <xdr:clientData/>
  </xdr:twoCellAnchor>
  <xdr:twoCellAnchor editAs="oneCell">
    <xdr:from>
      <xdr:col>0</xdr:col>
      <xdr:colOff>396550</xdr:colOff>
      <xdr:row>12</xdr:row>
      <xdr:rowOff>38875</xdr:rowOff>
    </xdr:from>
    <xdr:to>
      <xdr:col>0</xdr:col>
      <xdr:colOff>1271296</xdr:colOff>
      <xdr:row>12</xdr:row>
      <xdr:rowOff>913621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550" y="3835268"/>
          <a:ext cx="874746" cy="874746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394606</xdr:colOff>
      <xdr:row>17</xdr:row>
      <xdr:rowOff>67061</xdr:rowOff>
    </xdr:from>
    <xdr:to>
      <xdr:col>0</xdr:col>
      <xdr:colOff>1355178</xdr:colOff>
      <xdr:row>17</xdr:row>
      <xdr:rowOff>888350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6" y="4802347"/>
          <a:ext cx="960572" cy="82128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29</xdr:row>
      <xdr:rowOff>74089</xdr:rowOff>
    </xdr:from>
    <xdr:to>
      <xdr:col>0</xdr:col>
      <xdr:colOff>1333500</xdr:colOff>
      <xdr:row>29</xdr:row>
      <xdr:rowOff>863302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6259736"/>
          <a:ext cx="789213" cy="789213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31</xdr:row>
      <xdr:rowOff>38100</xdr:rowOff>
    </xdr:from>
    <xdr:to>
      <xdr:col>0</xdr:col>
      <xdr:colOff>1332547</xdr:colOff>
      <xdr:row>31</xdr:row>
      <xdr:rowOff>942022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8207188"/>
          <a:ext cx="903922" cy="90392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43</xdr:row>
      <xdr:rowOff>38099</xdr:rowOff>
    </xdr:from>
    <xdr:to>
      <xdr:col>0</xdr:col>
      <xdr:colOff>1503045</xdr:colOff>
      <xdr:row>43</xdr:row>
      <xdr:rowOff>1008220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0623305"/>
          <a:ext cx="1293495" cy="970121"/>
        </a:xfrm>
        <a:prstGeom prst="rect">
          <a:avLst/>
        </a:prstGeom>
      </xdr:spPr>
    </xdr:pic>
    <xdr:clientData/>
  </xdr:twoCellAnchor>
  <xdr:twoCellAnchor editAs="oneCell">
    <xdr:from>
      <xdr:col>0</xdr:col>
      <xdr:colOff>224517</xdr:colOff>
      <xdr:row>9</xdr:row>
      <xdr:rowOff>54429</xdr:rowOff>
    </xdr:from>
    <xdr:to>
      <xdr:col>0</xdr:col>
      <xdr:colOff>1308810</xdr:colOff>
      <xdr:row>9</xdr:row>
      <xdr:rowOff>873579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517" y="3170465"/>
          <a:ext cx="1084293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55</xdr:row>
      <xdr:rowOff>36194</xdr:rowOff>
    </xdr:from>
    <xdr:to>
      <xdr:col>0</xdr:col>
      <xdr:colOff>1381125</xdr:colOff>
      <xdr:row>55</xdr:row>
      <xdr:rowOff>1036320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9581753"/>
          <a:ext cx="1000126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277187</xdr:colOff>
      <xdr:row>20</xdr:row>
      <xdr:rowOff>95249</xdr:rowOff>
    </xdr:from>
    <xdr:to>
      <xdr:col>0</xdr:col>
      <xdr:colOff>1347107</xdr:colOff>
      <xdr:row>20</xdr:row>
      <xdr:rowOff>906876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187" y="11729356"/>
          <a:ext cx="1069920" cy="81162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59</xdr:row>
      <xdr:rowOff>47625</xdr:rowOff>
    </xdr:from>
    <xdr:to>
      <xdr:col>0</xdr:col>
      <xdr:colOff>1255393</xdr:colOff>
      <xdr:row>59</xdr:row>
      <xdr:rowOff>941068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F5921A4-F1FB-4DFC-A425-33CDB27B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35783184"/>
          <a:ext cx="893443" cy="893443"/>
        </a:xfrm>
        <a:prstGeom prst="rect">
          <a:avLst/>
        </a:prstGeom>
      </xdr:spPr>
    </xdr:pic>
    <xdr:clientData/>
  </xdr:twoCellAnchor>
  <xdr:twoCellAnchor editAs="oneCell">
    <xdr:from>
      <xdr:col>0</xdr:col>
      <xdr:colOff>327212</xdr:colOff>
      <xdr:row>72</xdr:row>
      <xdr:rowOff>28013</xdr:rowOff>
    </xdr:from>
    <xdr:to>
      <xdr:col>0</xdr:col>
      <xdr:colOff>1327336</xdr:colOff>
      <xdr:row>73</xdr:row>
      <xdr:rowOff>1555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1B8153F-6DB0-4B8E-BFA0-E427FE29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12" y="61357807"/>
          <a:ext cx="1000124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73</xdr:row>
      <xdr:rowOff>9526</xdr:rowOff>
    </xdr:from>
    <xdr:to>
      <xdr:col>0</xdr:col>
      <xdr:colOff>1318373</xdr:colOff>
      <xdr:row>74</xdr:row>
      <xdr:rowOff>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27EF5D0-A528-4181-BACE-1FA27812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62370261"/>
          <a:ext cx="1032622" cy="103262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384362</xdr:colOff>
      <xdr:row>71</xdr:row>
      <xdr:rowOff>150887</xdr:rowOff>
    </xdr:from>
    <xdr:to>
      <xdr:col>0</xdr:col>
      <xdr:colOff>1365437</xdr:colOff>
      <xdr:row>71</xdr:row>
      <xdr:rowOff>1131962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88A186B-BE4B-4283-8564-44FC4C55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362" y="87870534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60</xdr:row>
      <xdr:rowOff>65219</xdr:rowOff>
    </xdr:from>
    <xdr:to>
      <xdr:col>0</xdr:col>
      <xdr:colOff>1333501</xdr:colOff>
      <xdr:row>60</xdr:row>
      <xdr:rowOff>948867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62EB5D7-B20B-461B-9860-ADF77FFC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36753278"/>
          <a:ext cx="925286" cy="883648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23</xdr:row>
      <xdr:rowOff>11206</xdr:rowOff>
    </xdr:from>
    <xdr:to>
      <xdr:col>0</xdr:col>
      <xdr:colOff>1342802</xdr:colOff>
      <xdr:row>23</xdr:row>
      <xdr:rowOff>1118684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374239A-DC08-379B-8582-2F80B9B2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11645313"/>
          <a:ext cx="1107478" cy="110747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156884</xdr:colOff>
      <xdr:row>75</xdr:row>
      <xdr:rowOff>28140</xdr:rowOff>
    </xdr:from>
    <xdr:to>
      <xdr:col>0</xdr:col>
      <xdr:colOff>1535205</xdr:colOff>
      <xdr:row>75</xdr:row>
      <xdr:rowOff>1023341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704A4EC-6075-4420-B490-B65C1B85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4" y="61167434"/>
          <a:ext cx="1378321" cy="995201"/>
        </a:xfrm>
        <a:prstGeom prst="rect">
          <a:avLst/>
        </a:prstGeom>
      </xdr:spPr>
    </xdr:pic>
    <xdr:clientData/>
  </xdr:twoCellAnchor>
  <xdr:twoCellAnchor editAs="oneCell">
    <xdr:from>
      <xdr:col>0</xdr:col>
      <xdr:colOff>369431</xdr:colOff>
      <xdr:row>81</xdr:row>
      <xdr:rowOff>21852</xdr:rowOff>
    </xdr:from>
    <xdr:to>
      <xdr:col>0</xdr:col>
      <xdr:colOff>1181494</xdr:colOff>
      <xdr:row>81</xdr:row>
      <xdr:rowOff>1255059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AF916DD-257C-489C-BD53-2C3EA8515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31" y="78373381"/>
          <a:ext cx="812063" cy="1233207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33</xdr:row>
      <xdr:rowOff>22412</xdr:rowOff>
    </xdr:from>
    <xdr:to>
      <xdr:col>0</xdr:col>
      <xdr:colOff>1368687</xdr:colOff>
      <xdr:row>33</xdr:row>
      <xdr:rowOff>1013238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069C196-DAB3-486E-9B2A-11219472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13178118"/>
          <a:ext cx="1066129" cy="990826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47</xdr:row>
      <xdr:rowOff>30871</xdr:rowOff>
    </xdr:from>
    <xdr:to>
      <xdr:col>0</xdr:col>
      <xdr:colOff>1311088</xdr:colOff>
      <xdr:row>47</xdr:row>
      <xdr:rowOff>957751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EE13384-D493-44E4-A014-C5A6B9C3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5" y="36416371"/>
          <a:ext cx="997323" cy="92688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22411</xdr:rowOff>
    </xdr:from>
    <xdr:to>
      <xdr:col>0</xdr:col>
      <xdr:colOff>1336817</xdr:colOff>
      <xdr:row>13</xdr:row>
      <xdr:rowOff>1098176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3F394297-168E-4C59-8820-8414892B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8438029"/>
          <a:ext cx="1157523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193700</xdr:colOff>
      <xdr:row>38</xdr:row>
      <xdr:rowOff>27214</xdr:rowOff>
    </xdr:from>
    <xdr:to>
      <xdr:col>0</xdr:col>
      <xdr:colOff>1403935</xdr:colOff>
      <xdr:row>38</xdr:row>
      <xdr:rowOff>1237449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887F4203-B65F-48BE-9AC1-64BB623C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700" y="26098500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296156</xdr:colOff>
      <xdr:row>107</xdr:row>
      <xdr:rowOff>28210</xdr:rowOff>
    </xdr:from>
    <xdr:to>
      <xdr:col>0</xdr:col>
      <xdr:colOff>1439155</xdr:colOff>
      <xdr:row>107</xdr:row>
      <xdr:rowOff>1158338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5D76146A-3D28-462A-AA99-5507BAC1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56" y="116586996"/>
          <a:ext cx="1142999" cy="113012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14</xdr:row>
      <xdr:rowOff>89647</xdr:rowOff>
    </xdr:from>
    <xdr:to>
      <xdr:col>0</xdr:col>
      <xdr:colOff>1344707</xdr:colOff>
      <xdr:row>14</xdr:row>
      <xdr:rowOff>1109383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4FAA8783-6573-4029-B21A-A1EE8DB7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1" y="13626353"/>
          <a:ext cx="1019736" cy="1019736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257733</xdr:colOff>
      <xdr:row>65</xdr:row>
      <xdr:rowOff>134597</xdr:rowOff>
    </xdr:from>
    <xdr:to>
      <xdr:col>0</xdr:col>
      <xdr:colOff>1479176</xdr:colOff>
      <xdr:row>65</xdr:row>
      <xdr:rowOff>1356040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C4665E6B-82DA-4B17-B6E1-B34D23304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3" y="112271862"/>
          <a:ext cx="1221443" cy="122144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62</xdr:row>
      <xdr:rowOff>33746</xdr:rowOff>
    </xdr:from>
    <xdr:to>
      <xdr:col>0</xdr:col>
      <xdr:colOff>1355785</xdr:colOff>
      <xdr:row>62</xdr:row>
      <xdr:rowOff>1277471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8886B3D-45D0-4B5E-AD7B-175A4AA9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0" y="50505040"/>
          <a:ext cx="1243725" cy="1243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286792</xdr:colOff>
      <xdr:row>103</xdr:row>
      <xdr:rowOff>68036</xdr:rowOff>
    </xdr:from>
    <xdr:to>
      <xdr:col>0</xdr:col>
      <xdr:colOff>1353592</xdr:colOff>
      <xdr:row>103</xdr:row>
      <xdr:rowOff>1039586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C55ACCB-66C3-48DF-A73D-1331E20B4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hq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792" y="114123107"/>
          <a:ext cx="10668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10</xdr:row>
      <xdr:rowOff>105480</xdr:rowOff>
    </xdr:from>
    <xdr:to>
      <xdr:col>0</xdr:col>
      <xdr:colOff>1389529</xdr:colOff>
      <xdr:row>10</xdr:row>
      <xdr:rowOff>1136503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79327E4-6E3E-429C-A938-A413D705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4160409"/>
          <a:ext cx="1109381" cy="103102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87</xdr:row>
      <xdr:rowOff>10644</xdr:rowOff>
    </xdr:from>
    <xdr:to>
      <xdr:col>0</xdr:col>
      <xdr:colOff>1558366</xdr:colOff>
      <xdr:row>87</xdr:row>
      <xdr:rowOff>1154205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81EBC4A0-A78C-4D26-B2B7-B3EF8E99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9" y="66954585"/>
          <a:ext cx="1524747" cy="11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324980</xdr:colOff>
      <xdr:row>95</xdr:row>
      <xdr:rowOff>111308</xdr:rowOff>
    </xdr:from>
    <xdr:to>
      <xdr:col>0</xdr:col>
      <xdr:colOff>1224814</xdr:colOff>
      <xdr:row>95</xdr:row>
      <xdr:rowOff>1333499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257790A1-5049-4518-B992-4036CEE4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3801" y="159283958"/>
          <a:ext cx="1222191" cy="89983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36</xdr:row>
      <xdr:rowOff>29135</xdr:rowOff>
    </xdr:from>
    <xdr:to>
      <xdr:col>0</xdr:col>
      <xdr:colOff>1367117</xdr:colOff>
      <xdr:row>36</xdr:row>
      <xdr:rowOff>1060076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E76C83EE-98EF-4EF6-881B-5A7CBCDB1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19023106"/>
          <a:ext cx="1030941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39</xdr:row>
      <xdr:rowOff>5915</xdr:rowOff>
    </xdr:from>
    <xdr:to>
      <xdr:col>0</xdr:col>
      <xdr:colOff>1500067</xdr:colOff>
      <xdr:row>40</xdr:row>
      <xdr:rowOff>4711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02CC93B-7CDE-43E1-BB85-77CB077F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4" y="26597474"/>
          <a:ext cx="1264743" cy="1175412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86</xdr:row>
      <xdr:rowOff>74388</xdr:rowOff>
    </xdr:from>
    <xdr:to>
      <xdr:col>0</xdr:col>
      <xdr:colOff>1221443</xdr:colOff>
      <xdr:row>86</xdr:row>
      <xdr:rowOff>1062307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174D8D3-B462-4E70-B4EC-F2537EE0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64709917"/>
          <a:ext cx="918884" cy="9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83</xdr:row>
      <xdr:rowOff>44822</xdr:rowOff>
    </xdr:from>
    <xdr:to>
      <xdr:col>0</xdr:col>
      <xdr:colOff>1281971</xdr:colOff>
      <xdr:row>83</xdr:row>
      <xdr:rowOff>1317153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3E37E6A0-44DC-4C02-961F-EAECF71A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8" y="64489851"/>
          <a:ext cx="1057853" cy="1272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80</xdr:row>
      <xdr:rowOff>22412</xdr:rowOff>
    </xdr:from>
    <xdr:to>
      <xdr:col>0</xdr:col>
      <xdr:colOff>1316852</xdr:colOff>
      <xdr:row>80</xdr:row>
      <xdr:rowOff>1352170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E9D573BD-57B1-4E4A-BAE2-057F034A2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8" y="62865000"/>
          <a:ext cx="1036704" cy="1329758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347385</xdr:colOff>
      <xdr:row>28</xdr:row>
      <xdr:rowOff>17930</xdr:rowOff>
    </xdr:from>
    <xdr:to>
      <xdr:col>0</xdr:col>
      <xdr:colOff>1355912</xdr:colOff>
      <xdr:row>28</xdr:row>
      <xdr:rowOff>1026457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E5F915EB-8E81-4FE2-9DFC-76A1CCE3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5" y="14518342"/>
          <a:ext cx="1008527" cy="1008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403409</xdr:colOff>
      <xdr:row>34</xdr:row>
      <xdr:rowOff>33617</xdr:rowOff>
    </xdr:from>
    <xdr:to>
      <xdr:col>0</xdr:col>
      <xdr:colOff>1400865</xdr:colOff>
      <xdr:row>34</xdr:row>
      <xdr:rowOff>1031073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87E8EBB-A4D0-423E-A61C-497938343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09" y="21504088"/>
          <a:ext cx="997456" cy="997456"/>
        </a:xfrm>
        <a:prstGeom prst="rect">
          <a:avLst/>
        </a:prstGeom>
      </xdr:spPr>
    </xdr:pic>
    <xdr:clientData/>
  </xdr:twoCellAnchor>
  <xdr:twoCellAnchor editAs="oneCell">
    <xdr:from>
      <xdr:col>0</xdr:col>
      <xdr:colOff>321763</xdr:colOff>
      <xdr:row>35</xdr:row>
      <xdr:rowOff>95251</xdr:rowOff>
    </xdr:from>
    <xdr:to>
      <xdr:col>0</xdr:col>
      <xdr:colOff>1360714</xdr:colOff>
      <xdr:row>35</xdr:row>
      <xdr:rowOff>969442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3E034F-0AE4-4C53-9AAF-CE245B9E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763" y="23608394"/>
          <a:ext cx="1038951" cy="87419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448235</xdr:colOff>
      <xdr:row>101</xdr:row>
      <xdr:rowOff>44824</xdr:rowOff>
    </xdr:from>
    <xdr:to>
      <xdr:col>0</xdr:col>
      <xdr:colOff>1450269</xdr:colOff>
      <xdr:row>101</xdr:row>
      <xdr:rowOff>1046858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CF326A7B-E3BC-4CE5-AD7D-DA864295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5" y="79259206"/>
          <a:ext cx="1002034" cy="1002034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217716</xdr:colOff>
      <xdr:row>21</xdr:row>
      <xdr:rowOff>81643</xdr:rowOff>
    </xdr:from>
    <xdr:to>
      <xdr:col>0</xdr:col>
      <xdr:colOff>1374321</xdr:colOff>
      <xdr:row>21</xdr:row>
      <xdr:rowOff>1167874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FDB6DFB-DE82-49E9-88FE-B9EBBECE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6" y="12736286"/>
          <a:ext cx="1156605" cy="1086231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82</xdr:row>
      <xdr:rowOff>71091</xdr:rowOff>
    </xdr:from>
    <xdr:to>
      <xdr:col>0</xdr:col>
      <xdr:colOff>1400736</xdr:colOff>
      <xdr:row>82</xdr:row>
      <xdr:rowOff>1337355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107406B4-18C8-4970-A818-6B5BE7E72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90155179"/>
          <a:ext cx="1266264" cy="1266264"/>
        </a:xfrm>
        <a:prstGeom prst="rect">
          <a:avLst/>
        </a:prstGeom>
      </xdr:spPr>
    </xdr:pic>
    <xdr:clientData/>
  </xdr:twoCellAnchor>
  <xdr:twoCellAnchor editAs="oneCell">
    <xdr:from>
      <xdr:col>0</xdr:col>
      <xdr:colOff>183295</xdr:colOff>
      <xdr:row>57</xdr:row>
      <xdr:rowOff>108858</xdr:rowOff>
    </xdr:from>
    <xdr:to>
      <xdr:col>0</xdr:col>
      <xdr:colOff>1371119</xdr:colOff>
      <xdr:row>57</xdr:row>
      <xdr:rowOff>1047750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75159605-A307-490B-9C92-30F4724D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295" y="69709394"/>
          <a:ext cx="1187824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235857</xdr:colOff>
      <xdr:row>99</xdr:row>
      <xdr:rowOff>81643</xdr:rowOff>
    </xdr:from>
    <xdr:to>
      <xdr:col>0</xdr:col>
      <xdr:colOff>1432498</xdr:colOff>
      <xdr:row>99</xdr:row>
      <xdr:rowOff>1278284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5F6D0F2A-CA7B-4625-A487-89BBE1BB0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57" y="107061000"/>
          <a:ext cx="1196641" cy="1196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243585</xdr:colOff>
      <xdr:row>93</xdr:row>
      <xdr:rowOff>74082</xdr:rowOff>
    </xdr:from>
    <xdr:to>
      <xdr:col>0</xdr:col>
      <xdr:colOff>1365250</xdr:colOff>
      <xdr:row>93</xdr:row>
      <xdr:rowOff>1116325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30A2E7F-A109-47D4-8B15-C9F1CC962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585" y="96160165"/>
          <a:ext cx="1121665" cy="1042243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222248</xdr:colOff>
      <xdr:row>94</xdr:row>
      <xdr:rowOff>84506</xdr:rowOff>
    </xdr:from>
    <xdr:to>
      <xdr:col>0</xdr:col>
      <xdr:colOff>1418167</xdr:colOff>
      <xdr:row>94</xdr:row>
      <xdr:rowOff>1195744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58CADF12-468D-4832-9668-042D3F07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8" y="110807339"/>
          <a:ext cx="1195919" cy="1111238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8</xdr:row>
      <xdr:rowOff>13607</xdr:rowOff>
    </xdr:from>
    <xdr:to>
      <xdr:col>0</xdr:col>
      <xdr:colOff>1364141</xdr:colOff>
      <xdr:row>8</xdr:row>
      <xdr:rowOff>1146427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9001345B-32F4-480A-B79E-513A51BA5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3129643"/>
          <a:ext cx="1132820" cy="11328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40</xdr:row>
      <xdr:rowOff>33617</xdr:rowOff>
    </xdr:from>
    <xdr:to>
      <xdr:col>0</xdr:col>
      <xdr:colOff>1421242</xdr:colOff>
      <xdr:row>40</xdr:row>
      <xdr:rowOff>1073859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96B65D13-A6C7-4FD4-AAF4-42A214CF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2627176"/>
          <a:ext cx="1040242" cy="1040242"/>
        </a:xfrm>
        <a:prstGeom prst="rect">
          <a:avLst/>
        </a:prstGeom>
      </xdr:spPr>
    </xdr:pic>
    <xdr:clientData/>
  </xdr:twoCellAnchor>
  <xdr:twoCellAnchor editAs="oneCell">
    <xdr:from>
      <xdr:col>0</xdr:col>
      <xdr:colOff>59930</xdr:colOff>
      <xdr:row>6</xdr:row>
      <xdr:rowOff>396033</xdr:rowOff>
    </xdr:from>
    <xdr:to>
      <xdr:col>0</xdr:col>
      <xdr:colOff>1512793</xdr:colOff>
      <xdr:row>6</xdr:row>
      <xdr:rowOff>810158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51F661D-845F-463E-BB2B-6D6054C9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30" y="1449386"/>
          <a:ext cx="1452863" cy="41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201292</xdr:colOff>
      <xdr:row>44</xdr:row>
      <xdr:rowOff>78442</xdr:rowOff>
    </xdr:from>
    <xdr:to>
      <xdr:col>0</xdr:col>
      <xdr:colOff>1471233</xdr:colOff>
      <xdr:row>44</xdr:row>
      <xdr:rowOff>1257850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B07B097-324E-4882-A685-8014BD61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292" y="60747089"/>
          <a:ext cx="1269941" cy="1179408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98</xdr:row>
      <xdr:rowOff>42575</xdr:rowOff>
    </xdr:from>
    <xdr:to>
      <xdr:col>0</xdr:col>
      <xdr:colOff>1344706</xdr:colOff>
      <xdr:row>98</xdr:row>
      <xdr:rowOff>1238500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272CC125-061C-4D94-A833-5F0023774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128618869"/>
          <a:ext cx="930089" cy="11959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257735</xdr:colOff>
      <xdr:row>76</xdr:row>
      <xdr:rowOff>60197</xdr:rowOff>
    </xdr:from>
    <xdr:to>
      <xdr:col>0</xdr:col>
      <xdr:colOff>1423148</xdr:colOff>
      <xdr:row>76</xdr:row>
      <xdr:rowOff>1276942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C57E9FA-4D96-4E83-9D54-0449D0E6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109833021"/>
          <a:ext cx="1165413" cy="1216745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268940</xdr:colOff>
      <xdr:row>77</xdr:row>
      <xdr:rowOff>45033</xdr:rowOff>
    </xdr:from>
    <xdr:to>
      <xdr:col>0</xdr:col>
      <xdr:colOff>1445558</xdr:colOff>
      <xdr:row>77</xdr:row>
      <xdr:rowOff>1273476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87775FD-3584-459C-81F1-F7681C394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0" y="111162562"/>
          <a:ext cx="1176618" cy="122844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78</xdr:row>
      <xdr:rowOff>7477</xdr:rowOff>
    </xdr:from>
    <xdr:to>
      <xdr:col>0</xdr:col>
      <xdr:colOff>1411599</xdr:colOff>
      <xdr:row>78</xdr:row>
      <xdr:rowOff>1130268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A26D245-B654-4AE0-B331-8710ED57C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112447301"/>
          <a:ext cx="1075423" cy="112279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49</xdr:row>
      <xdr:rowOff>44821</xdr:rowOff>
    </xdr:from>
    <xdr:to>
      <xdr:col>0</xdr:col>
      <xdr:colOff>1277473</xdr:colOff>
      <xdr:row>49</xdr:row>
      <xdr:rowOff>997323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E868BF8-972A-43C1-B850-68ABC8C67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1" y="78822174"/>
          <a:ext cx="952502" cy="95250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257734</xdr:colOff>
      <xdr:row>51</xdr:row>
      <xdr:rowOff>33616</xdr:rowOff>
    </xdr:from>
    <xdr:to>
      <xdr:col>0</xdr:col>
      <xdr:colOff>1327321</xdr:colOff>
      <xdr:row>51</xdr:row>
      <xdr:rowOff>1103203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9900E87-F4C6-428A-9E7F-D32F9CF3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4" y="80816822"/>
          <a:ext cx="1069587" cy="106958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52</xdr:row>
      <xdr:rowOff>89646</xdr:rowOff>
    </xdr:from>
    <xdr:to>
      <xdr:col>0</xdr:col>
      <xdr:colOff>1293706</xdr:colOff>
      <xdr:row>52</xdr:row>
      <xdr:rowOff>1047175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CCCA749-1539-4D9A-94A8-9D0AF8F3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7" y="81982234"/>
          <a:ext cx="957529" cy="95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50</xdr:row>
      <xdr:rowOff>11206</xdr:rowOff>
    </xdr:from>
    <xdr:to>
      <xdr:col>0</xdr:col>
      <xdr:colOff>1304911</xdr:colOff>
      <xdr:row>50</xdr:row>
      <xdr:rowOff>991146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A752A8B-91D8-41A1-A47B-73BC270F5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1" y="79841912"/>
          <a:ext cx="979940" cy="97994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102</xdr:row>
      <xdr:rowOff>37982</xdr:rowOff>
    </xdr:from>
    <xdr:to>
      <xdr:col>0</xdr:col>
      <xdr:colOff>1383891</xdr:colOff>
      <xdr:row>102</xdr:row>
      <xdr:rowOff>1176618</xdr:rowOff>
    </xdr:to>
    <xdr:pic>
      <xdr:nvPicPr>
        <xdr:cNvPr id="127" name="Рисунок 126" descr="\\gevork\общий доступ база\Каталог\ИТОГОВЫЙ\КМ\Радужные мишки 2.jpeg">
          <a:extLst>
            <a:ext uri="{FF2B5EF4-FFF2-40B4-BE49-F238E27FC236}">
              <a16:creationId xmlns:a16="http://schemas.microsoft.com/office/drawing/2014/main" id="{62E3EF25-8FBE-4C7A-B78A-40B05162E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138139276"/>
          <a:ext cx="1227009" cy="113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343286</xdr:colOff>
      <xdr:row>58</xdr:row>
      <xdr:rowOff>44823</xdr:rowOff>
    </xdr:from>
    <xdr:to>
      <xdr:col>0</xdr:col>
      <xdr:colOff>1350869</xdr:colOff>
      <xdr:row>58</xdr:row>
      <xdr:rowOff>1097616</xdr:rowOff>
    </xdr:to>
    <xdr:pic>
      <xdr:nvPicPr>
        <xdr:cNvPr id="128" name="Рисунок 127" descr="\\gevork\общий доступ база\Каталог\ИТОГОВЫЙ\КМ\Кар Дельфин.jpeg">
          <a:extLst>
            <a:ext uri="{FF2B5EF4-FFF2-40B4-BE49-F238E27FC236}">
              <a16:creationId xmlns:a16="http://schemas.microsoft.com/office/drawing/2014/main" id="{C220983F-A29A-487B-BB82-EFCFADB5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286" y="87192970"/>
          <a:ext cx="1007583" cy="1052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291354</xdr:colOff>
      <xdr:row>74</xdr:row>
      <xdr:rowOff>98091</xdr:rowOff>
    </xdr:from>
    <xdr:to>
      <xdr:col>0</xdr:col>
      <xdr:colOff>1445559</xdr:colOff>
      <xdr:row>74</xdr:row>
      <xdr:rowOff>1306612</xdr:rowOff>
    </xdr:to>
    <xdr:pic>
      <xdr:nvPicPr>
        <xdr:cNvPr id="129" name="Рисунок 128" descr="\\gevork\общий доступ база\Каталог\ИТОГОВЫЙ\КМ\Джелли микс.jpeg">
          <a:extLst>
            <a:ext uri="{FF2B5EF4-FFF2-40B4-BE49-F238E27FC236}">
              <a16:creationId xmlns:a16="http://schemas.microsoft.com/office/drawing/2014/main" id="{5ABA44D0-AA30-4622-8885-C9463A035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54" y="111417326"/>
          <a:ext cx="1154205" cy="1208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246529</xdr:colOff>
      <xdr:row>104</xdr:row>
      <xdr:rowOff>69012</xdr:rowOff>
    </xdr:from>
    <xdr:to>
      <xdr:col>0</xdr:col>
      <xdr:colOff>1429308</xdr:colOff>
      <xdr:row>104</xdr:row>
      <xdr:rowOff>1304362</xdr:rowOff>
    </xdr:to>
    <xdr:pic>
      <xdr:nvPicPr>
        <xdr:cNvPr id="131" name="Рисунок 130" descr="\\gevork\общий доступ база\Каталог\ИТОГОВЫЙ\КМ\Марм Бутылочки.jpeg">
          <a:extLst>
            <a:ext uri="{FF2B5EF4-FFF2-40B4-BE49-F238E27FC236}">
              <a16:creationId xmlns:a16="http://schemas.microsoft.com/office/drawing/2014/main" id="{748C03C7-8F3B-4DF1-BEBF-A6F27B7BA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529" y="145734277"/>
          <a:ext cx="1182779" cy="123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314032</xdr:colOff>
      <xdr:row>105</xdr:row>
      <xdr:rowOff>22412</xdr:rowOff>
    </xdr:from>
    <xdr:to>
      <xdr:col>0</xdr:col>
      <xdr:colOff>1395692</xdr:colOff>
      <xdr:row>105</xdr:row>
      <xdr:rowOff>1152522</xdr:rowOff>
    </xdr:to>
    <xdr:pic>
      <xdr:nvPicPr>
        <xdr:cNvPr id="132" name="Рисунок 131" descr="\\gevork\общий доступ база\Каталог\ИТОГОВЫЙ\КМ\Марм УМ РАЗУМ.jpeg">
          <a:extLst>
            <a:ext uri="{FF2B5EF4-FFF2-40B4-BE49-F238E27FC236}">
              <a16:creationId xmlns:a16="http://schemas.microsoft.com/office/drawing/2014/main" id="{B0F0CB13-0F96-416E-BB51-D2A08D9E0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032" y="147088412"/>
          <a:ext cx="1081660" cy="1130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89</xdr:row>
      <xdr:rowOff>158551</xdr:rowOff>
    </xdr:from>
    <xdr:to>
      <xdr:col>0</xdr:col>
      <xdr:colOff>1458641</xdr:colOff>
      <xdr:row>89</xdr:row>
      <xdr:rowOff>1243852</xdr:rowOff>
    </xdr:to>
    <xdr:pic>
      <xdr:nvPicPr>
        <xdr:cNvPr id="133" name="Рисунок 132" descr="\\gevork\общий доступ база\Каталог\ИТОГОВЫЙ\КМ\Паста Фантаста.jpeg">
          <a:extLst>
            <a:ext uri="{FF2B5EF4-FFF2-40B4-BE49-F238E27FC236}">
              <a16:creationId xmlns:a16="http://schemas.microsoft.com/office/drawing/2014/main" id="{03A4E877-1086-4C1E-9455-D898DB327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352" y="128096110"/>
          <a:ext cx="1167289" cy="10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204988</xdr:colOff>
      <xdr:row>18</xdr:row>
      <xdr:rowOff>67237</xdr:rowOff>
    </xdr:from>
    <xdr:to>
      <xdr:col>0</xdr:col>
      <xdr:colOff>1327335</xdr:colOff>
      <xdr:row>18</xdr:row>
      <xdr:rowOff>1112185</xdr:rowOff>
    </xdr:to>
    <xdr:pic>
      <xdr:nvPicPr>
        <xdr:cNvPr id="134" name="Рисунок 133" descr="\\gevork\общий доступ база\Каталог\ИТОГОВЫЙ\КМ\Рука скелета.jpeg">
          <a:extLst>
            <a:ext uri="{FF2B5EF4-FFF2-40B4-BE49-F238E27FC236}">
              <a16:creationId xmlns:a16="http://schemas.microsoft.com/office/drawing/2014/main" id="{CA40B3DA-6712-44E3-90F7-B9261AE62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988" y="14993472"/>
          <a:ext cx="1122347" cy="104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295079</xdr:colOff>
      <xdr:row>88</xdr:row>
      <xdr:rowOff>44823</xdr:rowOff>
    </xdr:from>
    <xdr:to>
      <xdr:col>0</xdr:col>
      <xdr:colOff>1467408</xdr:colOff>
      <xdr:row>88</xdr:row>
      <xdr:rowOff>1134594</xdr:rowOff>
    </xdr:to>
    <xdr:pic>
      <xdr:nvPicPr>
        <xdr:cNvPr id="136" name="Рисунок 135" descr="\\gevork\общий доступ база\Каталог\ИТОГОВЫЙ\КМ\Марм Пан-Бургер.jpeg">
          <a:extLst>
            <a:ext uri="{FF2B5EF4-FFF2-40B4-BE49-F238E27FC236}">
              <a16:creationId xmlns:a16="http://schemas.microsoft.com/office/drawing/2014/main" id="{E2C05762-8064-4496-8093-5422EE1D3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079" y="129181411"/>
          <a:ext cx="1172329" cy="1089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212911</xdr:colOff>
      <xdr:row>15</xdr:row>
      <xdr:rowOff>33618</xdr:rowOff>
    </xdr:from>
    <xdr:to>
      <xdr:col>0</xdr:col>
      <xdr:colOff>1402449</xdr:colOff>
      <xdr:row>15</xdr:row>
      <xdr:rowOff>1226484</xdr:rowOff>
    </xdr:to>
    <xdr:pic>
      <xdr:nvPicPr>
        <xdr:cNvPr id="137" name="Рисунок 136" descr="\\gevork\общий доступ база\Каталог\ИТОГОВЫЙ\КМ\Чудо Фрукты.jpg">
          <a:extLst>
            <a:ext uri="{FF2B5EF4-FFF2-40B4-BE49-F238E27FC236}">
              <a16:creationId xmlns:a16="http://schemas.microsoft.com/office/drawing/2014/main" id="{80B02670-BCE9-43D8-8E40-47AB4C75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911" y="12763500"/>
          <a:ext cx="1189538" cy="119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280145</xdr:colOff>
      <xdr:row>63</xdr:row>
      <xdr:rowOff>67235</xdr:rowOff>
    </xdr:from>
    <xdr:to>
      <xdr:col>0</xdr:col>
      <xdr:colOff>1379753</xdr:colOff>
      <xdr:row>63</xdr:row>
      <xdr:rowOff>1169892</xdr:rowOff>
    </xdr:to>
    <xdr:pic>
      <xdr:nvPicPr>
        <xdr:cNvPr id="139" name="Рисунок 138" descr="\\gevork\общий доступ база\Каталог\ИТОГОВЫЙ\КМ\Светящийся скелетон.jpg">
          <a:extLst>
            <a:ext uri="{FF2B5EF4-FFF2-40B4-BE49-F238E27FC236}">
              <a16:creationId xmlns:a16="http://schemas.microsoft.com/office/drawing/2014/main" id="{67A56DF3-21BD-4743-A4D8-2D2B215AF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145" y="97961823"/>
          <a:ext cx="1099608" cy="1102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79</xdr:row>
      <xdr:rowOff>83140</xdr:rowOff>
    </xdr:from>
    <xdr:to>
      <xdr:col>0</xdr:col>
      <xdr:colOff>1522317</xdr:colOff>
      <xdr:row>79</xdr:row>
      <xdr:rowOff>1453964</xdr:rowOff>
    </xdr:to>
    <xdr:pic>
      <xdr:nvPicPr>
        <xdr:cNvPr id="140" name="Рисунок 139" descr="\\gevork\общий доступ база\Каталог\ИТОГОВЫЙ\КМ\Волшебная Рыбалка.jpg">
          <a:extLst>
            <a:ext uri="{FF2B5EF4-FFF2-40B4-BE49-F238E27FC236}">
              <a16:creationId xmlns:a16="http://schemas.microsoft.com/office/drawing/2014/main" id="{B8650AEC-7EBD-4654-9C8B-ED790D2EA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122686699"/>
          <a:ext cx="1365435" cy="1370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143589</xdr:colOff>
      <xdr:row>97</xdr:row>
      <xdr:rowOff>33618</xdr:rowOff>
    </xdr:from>
    <xdr:to>
      <xdr:col>0</xdr:col>
      <xdr:colOff>1541368</xdr:colOff>
      <xdr:row>97</xdr:row>
      <xdr:rowOff>1429872</xdr:rowOff>
    </xdr:to>
    <xdr:pic>
      <xdr:nvPicPr>
        <xdr:cNvPr id="142" name="Рисунок 141" descr="\\gevork\общий доступ база\Каталог\ИТОГОВЫЙ\КМ\Марм Фрутмикс.jpeg">
          <a:extLst>
            <a:ext uri="{FF2B5EF4-FFF2-40B4-BE49-F238E27FC236}">
              <a16:creationId xmlns:a16="http://schemas.microsoft.com/office/drawing/2014/main" id="{725FD8DD-A966-4C8A-8645-3353229AC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589" y="148657236"/>
          <a:ext cx="1397779" cy="1396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128130</xdr:colOff>
      <xdr:row>5</xdr:row>
      <xdr:rowOff>50923</xdr:rowOff>
    </xdr:from>
    <xdr:to>
      <xdr:col>0</xdr:col>
      <xdr:colOff>1479176</xdr:colOff>
      <xdr:row>5</xdr:row>
      <xdr:rowOff>1402978</xdr:rowOff>
    </xdr:to>
    <xdr:pic>
      <xdr:nvPicPr>
        <xdr:cNvPr id="143" name="Рисунок 142" descr="\\gevork\общий доступ база\Каталог\ИТОГОВЫЙ\КМ\Шокосекрет мальчики.jpeg">
          <a:extLst>
            <a:ext uri="{FF2B5EF4-FFF2-40B4-BE49-F238E27FC236}">
              <a16:creationId xmlns:a16="http://schemas.microsoft.com/office/drawing/2014/main" id="{C24B3463-D42C-4BE3-A84E-14E925A38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30" y="2617070"/>
          <a:ext cx="1351046" cy="13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132235</xdr:colOff>
      <xdr:row>24</xdr:row>
      <xdr:rowOff>56028</xdr:rowOff>
    </xdr:from>
    <xdr:to>
      <xdr:col>0</xdr:col>
      <xdr:colOff>1530162</xdr:colOff>
      <xdr:row>24</xdr:row>
      <xdr:rowOff>1456203</xdr:rowOff>
    </xdr:to>
    <xdr:pic>
      <xdr:nvPicPr>
        <xdr:cNvPr id="144" name="Рисунок 143" descr="\\gevork\общий доступ база\Каталог\ИТОГОВЫЙ\КМ\ЖР Mr Гам Арбузик.jpeg">
          <a:extLst>
            <a:ext uri="{FF2B5EF4-FFF2-40B4-BE49-F238E27FC236}">
              <a16:creationId xmlns:a16="http://schemas.microsoft.com/office/drawing/2014/main" id="{FB3F178A-407F-40D0-AA36-F6B7C5D50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35" y="24159881"/>
          <a:ext cx="1397927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195383</xdr:colOff>
      <xdr:row>25</xdr:row>
      <xdr:rowOff>89646</xdr:rowOff>
    </xdr:from>
    <xdr:to>
      <xdr:col>0</xdr:col>
      <xdr:colOff>1485338</xdr:colOff>
      <xdr:row>25</xdr:row>
      <xdr:rowOff>1380564</xdr:rowOff>
    </xdr:to>
    <xdr:pic>
      <xdr:nvPicPr>
        <xdr:cNvPr id="145" name="Рисунок 144" descr="\\gevork\общий доступ база\Каталог\ИТОГОВЫЙ\КМ\ЖР Mr Гам Вампир.jpeg">
          <a:extLst>
            <a:ext uri="{FF2B5EF4-FFF2-40B4-BE49-F238E27FC236}">
              <a16:creationId xmlns:a16="http://schemas.microsoft.com/office/drawing/2014/main" id="{D3DBA784-1629-4465-9B71-8FD594373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383" y="25661470"/>
          <a:ext cx="1289955" cy="1290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263572</xdr:colOff>
      <xdr:row>26</xdr:row>
      <xdr:rowOff>78439</xdr:rowOff>
    </xdr:from>
    <xdr:to>
      <xdr:col>0</xdr:col>
      <xdr:colOff>1518958</xdr:colOff>
      <xdr:row>26</xdr:row>
      <xdr:rowOff>1334618</xdr:rowOff>
    </xdr:to>
    <xdr:pic>
      <xdr:nvPicPr>
        <xdr:cNvPr id="146" name="Рисунок 145" descr="\\gevork\общий доступ база\Каталог\ИТОГОВЫЙ\КМ\ЖР Mr Гам Глазастик.jpeg">
          <a:extLst>
            <a:ext uri="{FF2B5EF4-FFF2-40B4-BE49-F238E27FC236}">
              <a16:creationId xmlns:a16="http://schemas.microsoft.com/office/drawing/2014/main" id="{E9254382-95E5-4F27-BF46-E13BF0AF8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572" y="27050998"/>
          <a:ext cx="1255386" cy="125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106263</xdr:colOff>
      <xdr:row>27</xdr:row>
      <xdr:rowOff>123264</xdr:rowOff>
    </xdr:from>
    <xdr:to>
      <xdr:col>0</xdr:col>
      <xdr:colOff>1451722</xdr:colOff>
      <xdr:row>27</xdr:row>
      <xdr:rowOff>1469650</xdr:rowOff>
    </xdr:to>
    <xdr:pic>
      <xdr:nvPicPr>
        <xdr:cNvPr id="147" name="Рисунок 146" descr="\\gevork\общий доступ база\Каталог\ИТОГОВЫЙ\КМ\ЖР Mr Гам Клубничка.jpeg">
          <a:extLst>
            <a:ext uri="{FF2B5EF4-FFF2-40B4-BE49-F238E27FC236}">
              <a16:creationId xmlns:a16="http://schemas.microsoft.com/office/drawing/2014/main" id="{B8ED18F9-7C3E-4F68-A639-4D73F7324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63" y="28552588"/>
          <a:ext cx="1345459" cy="1346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123263</xdr:colOff>
      <xdr:row>4</xdr:row>
      <xdr:rowOff>73494</xdr:rowOff>
    </xdr:from>
    <xdr:to>
      <xdr:col>0</xdr:col>
      <xdr:colOff>1496544</xdr:colOff>
      <xdr:row>4</xdr:row>
      <xdr:rowOff>1447800</xdr:rowOff>
    </xdr:to>
    <xdr:pic>
      <xdr:nvPicPr>
        <xdr:cNvPr id="148" name="Рисунок 147" descr="\\gevork\общий доступ база\Каталог\ИТОГОВЫЙ\КМ\Шокосекрет девочки.jpeg">
          <a:extLst>
            <a:ext uri="{FF2B5EF4-FFF2-40B4-BE49-F238E27FC236}">
              <a16:creationId xmlns:a16="http://schemas.microsoft.com/office/drawing/2014/main" id="{74FF55E4-223D-4307-BAAC-C55D063B8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3" y="1126847"/>
          <a:ext cx="1373281" cy="1374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132647</xdr:colOff>
      <xdr:row>64</xdr:row>
      <xdr:rowOff>50697</xdr:rowOff>
    </xdr:from>
    <xdr:to>
      <xdr:col>0</xdr:col>
      <xdr:colOff>1467970</xdr:colOff>
      <xdr:row>64</xdr:row>
      <xdr:rowOff>1384486</xdr:rowOff>
    </xdr:to>
    <xdr:pic>
      <xdr:nvPicPr>
        <xdr:cNvPr id="149" name="Рисунок 148" descr="\\gevork\общий доступ база\Каталог\ИТОГОВЫЙ\КМ\Карамель Соска Зубастик.jpeg">
          <a:extLst>
            <a:ext uri="{FF2B5EF4-FFF2-40B4-BE49-F238E27FC236}">
              <a16:creationId xmlns:a16="http://schemas.microsoft.com/office/drawing/2014/main" id="{2CF691EC-3AED-4833-9EBA-68235ABDD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47" y="108131432"/>
          <a:ext cx="1335323" cy="133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75959</xdr:colOff>
      <xdr:row>84</xdr:row>
      <xdr:rowOff>89647</xdr:rowOff>
    </xdr:from>
    <xdr:to>
      <xdr:col>0</xdr:col>
      <xdr:colOff>1500559</xdr:colOff>
      <xdr:row>84</xdr:row>
      <xdr:rowOff>1518958</xdr:rowOff>
    </xdr:to>
    <xdr:pic>
      <xdr:nvPicPr>
        <xdr:cNvPr id="150" name="Рисунок 149" descr="\\gevork\общий доступ база\Каталог\ИТОГОВЫЙ\КМ\Марм Кидс ботл с дж.jpg">
          <a:extLst>
            <a:ext uri="{FF2B5EF4-FFF2-40B4-BE49-F238E27FC236}">
              <a16:creationId xmlns:a16="http://schemas.microsoft.com/office/drawing/2014/main" id="{4A72028D-D3C3-4A0F-AE23-BDC45120B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59" y="142135412"/>
          <a:ext cx="1424600" cy="1429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273323</xdr:colOff>
      <xdr:row>54</xdr:row>
      <xdr:rowOff>73316</xdr:rowOff>
    </xdr:from>
    <xdr:to>
      <xdr:col>0</xdr:col>
      <xdr:colOff>1445558</xdr:colOff>
      <xdr:row>54</xdr:row>
      <xdr:rowOff>1244945</xdr:rowOff>
    </xdr:to>
    <xdr:pic>
      <xdr:nvPicPr>
        <xdr:cNvPr id="151" name="Рисунок 150" descr="\\gevork\общий доступ база\Каталог\ИТОГОВЫЙ\КМ\Карамель Rose.jpeg">
          <a:extLst>
            <a:ext uri="{FF2B5EF4-FFF2-40B4-BE49-F238E27FC236}">
              <a16:creationId xmlns:a16="http://schemas.microsoft.com/office/drawing/2014/main" id="{2015AB27-8A28-477D-A293-33F2F9928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23" y="96992992"/>
          <a:ext cx="1172235" cy="1171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145676</xdr:colOff>
      <xdr:row>85</xdr:row>
      <xdr:rowOff>71325</xdr:rowOff>
    </xdr:from>
    <xdr:to>
      <xdr:col>0</xdr:col>
      <xdr:colOff>1423147</xdr:colOff>
      <xdr:row>85</xdr:row>
      <xdr:rowOff>1353110</xdr:rowOff>
    </xdr:to>
    <xdr:pic>
      <xdr:nvPicPr>
        <xdr:cNvPr id="152" name="Рисунок 151" descr="\\gevork\общий доступ база\Каталог\ИТОГОВЫЙ\КМ\Марм мороженка с дж.jpg">
          <a:extLst>
            <a:ext uri="{FF2B5EF4-FFF2-40B4-BE49-F238E27FC236}">
              <a16:creationId xmlns:a16="http://schemas.microsoft.com/office/drawing/2014/main" id="{87287AC5-C17D-4A31-B086-E95FD772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76" y="145378001"/>
          <a:ext cx="1277471" cy="128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181320</xdr:colOff>
      <xdr:row>96</xdr:row>
      <xdr:rowOff>100854</xdr:rowOff>
    </xdr:from>
    <xdr:to>
      <xdr:col>0</xdr:col>
      <xdr:colOff>1467407</xdr:colOff>
      <xdr:row>96</xdr:row>
      <xdr:rowOff>1391770</xdr:rowOff>
    </xdr:to>
    <xdr:pic>
      <xdr:nvPicPr>
        <xdr:cNvPr id="153" name="Рисунок 152" descr="\\gevork\общий доступ база\Каталог\ИТОГОВЫЙ\КМ\Марм Фримания.jpg">
          <a:extLst>
            <a:ext uri="{FF2B5EF4-FFF2-40B4-BE49-F238E27FC236}">
              <a16:creationId xmlns:a16="http://schemas.microsoft.com/office/drawing/2014/main" id="{7A2F6428-B195-48E2-9A82-4B2302CE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320" y="157633148"/>
          <a:ext cx="1286087" cy="1290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122000</xdr:colOff>
      <xdr:row>91</xdr:row>
      <xdr:rowOff>56029</xdr:rowOff>
    </xdr:from>
    <xdr:to>
      <xdr:col>0</xdr:col>
      <xdr:colOff>1488702</xdr:colOff>
      <xdr:row>91</xdr:row>
      <xdr:rowOff>1428190</xdr:rowOff>
    </xdr:to>
    <xdr:pic>
      <xdr:nvPicPr>
        <xdr:cNvPr id="154" name="Рисунок 153" descr="\\gevork\общий доступ база\Каталог\ИТОГОВЫЙ\КМ\Сосиска Весельчак.jpg">
          <a:extLst>
            <a:ext uri="{FF2B5EF4-FFF2-40B4-BE49-F238E27FC236}">
              <a16:creationId xmlns:a16="http://schemas.microsoft.com/office/drawing/2014/main" id="{C164CD69-A56A-43FA-ACEA-2AC4A40C4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000" y="153767117"/>
          <a:ext cx="1366702" cy="137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92</xdr:row>
      <xdr:rowOff>61915</xdr:rowOff>
    </xdr:from>
    <xdr:to>
      <xdr:col>0</xdr:col>
      <xdr:colOff>1389529</xdr:colOff>
      <xdr:row>92</xdr:row>
      <xdr:rowOff>1463296</xdr:rowOff>
    </xdr:to>
    <xdr:pic>
      <xdr:nvPicPr>
        <xdr:cNvPr id="155" name="Рисунок 154" descr="C:\Users\АВ43\Documents\Softros LAN Messenger\Artem - 2024 Апрель 10\WhatsApp Image 2024-04-10 at 15.13.54.jpeg">
          <a:extLst>
            <a:ext uri="{FF2B5EF4-FFF2-40B4-BE49-F238E27FC236}">
              <a16:creationId xmlns:a16="http://schemas.microsoft.com/office/drawing/2014/main" id="{F7C4C484-E554-4B66-96EF-370F17F02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0" y="155846091"/>
          <a:ext cx="1064559" cy="1401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264927</xdr:colOff>
      <xdr:row>16</xdr:row>
      <xdr:rowOff>89646</xdr:rowOff>
    </xdr:from>
    <xdr:to>
      <xdr:col>0</xdr:col>
      <xdr:colOff>1443825</xdr:colOff>
      <xdr:row>16</xdr:row>
      <xdr:rowOff>1242729</xdr:rowOff>
    </xdr:to>
    <xdr:pic>
      <xdr:nvPicPr>
        <xdr:cNvPr id="156" name="Рисунок 155" descr="\\gevork\общий доступ база\Каталог\ИТОГОВЫЙ\КМ\Тайна Змеи 3в1.jpeg">
          <a:extLst>
            <a:ext uri="{FF2B5EF4-FFF2-40B4-BE49-F238E27FC236}">
              <a16:creationId xmlns:a16="http://schemas.microsoft.com/office/drawing/2014/main" id="{F5E67261-848E-47B7-A7C5-504219289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927" y="16080440"/>
          <a:ext cx="1178898" cy="115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271305</xdr:colOff>
      <xdr:row>41</xdr:row>
      <xdr:rowOff>22411</xdr:rowOff>
    </xdr:from>
    <xdr:to>
      <xdr:col>0</xdr:col>
      <xdr:colOff>1428909</xdr:colOff>
      <xdr:row>41</xdr:row>
      <xdr:rowOff>1098176</xdr:rowOff>
    </xdr:to>
    <xdr:pic>
      <xdr:nvPicPr>
        <xdr:cNvPr id="157" name="Рисунок 156" descr="\\gevork\общий доступ база\Каталог\ИТОГОВЫЙ\КМ\Фиеста.jpeg">
          <a:extLst>
            <a:ext uri="{FF2B5EF4-FFF2-40B4-BE49-F238E27FC236}">
              <a16:creationId xmlns:a16="http://schemas.microsoft.com/office/drawing/2014/main" id="{88C66880-F689-488A-B503-1D391E00A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305" y="60310058"/>
          <a:ext cx="1157604" cy="107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k.yandex.ru/d/0__bgH5WsMgBa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12"/>
  <sheetViews>
    <sheetView tabSelected="1" zoomScale="85" zoomScaleNormal="85" workbookViewId="0">
      <selection activeCell="F5" sqref="F5"/>
    </sheetView>
  </sheetViews>
  <sheetFormatPr defaultRowHeight="15" x14ac:dyDescent="0.25"/>
  <cols>
    <col min="1" max="1" width="23.85546875" customWidth="1"/>
    <col min="2" max="2" width="58" style="37" customWidth="1"/>
    <col min="3" max="3" width="7.7109375" style="5" customWidth="1"/>
    <col min="4" max="4" width="10.140625" style="7" customWidth="1"/>
    <col min="5" max="5" width="13.28515625" customWidth="1"/>
    <col min="6" max="6" width="15.7109375" customWidth="1"/>
    <col min="7" max="7" width="18" customWidth="1"/>
    <col min="8" max="9" width="16.7109375" style="90" customWidth="1"/>
    <col min="10" max="10" width="11.28515625" style="20" customWidth="1"/>
    <col min="11" max="11" width="15.140625" customWidth="1"/>
    <col min="12" max="12" width="5.42578125" style="23" customWidth="1"/>
    <col min="13" max="13" width="4.28515625" style="23" customWidth="1"/>
    <col min="14" max="14" width="9.140625" style="23"/>
    <col min="15" max="15" width="9.140625" style="61"/>
    <col min="16" max="16" width="9.140625" style="23"/>
  </cols>
  <sheetData>
    <row r="1" spans="1:16" s="15" customFormat="1" ht="19.5" customHeight="1" x14ac:dyDescent="0.25">
      <c r="A1" s="110" t="s">
        <v>0</v>
      </c>
      <c r="B1" s="111"/>
      <c r="C1" s="111"/>
      <c r="D1" s="111"/>
      <c r="E1" s="111"/>
      <c r="F1" s="111"/>
      <c r="G1" s="111"/>
      <c r="H1" s="111"/>
      <c r="I1" s="111"/>
      <c r="J1" s="111"/>
      <c r="K1" s="112"/>
      <c r="L1" s="21"/>
      <c r="M1" s="21" t="s">
        <v>29</v>
      </c>
      <c r="N1" s="21"/>
      <c r="O1" s="59"/>
      <c r="P1" s="21"/>
    </row>
    <row r="2" spans="1:16" s="16" customFormat="1" ht="24.75" customHeight="1" x14ac:dyDescent="0.45">
      <c r="A2" s="107" t="s">
        <v>47</v>
      </c>
      <c r="B2" s="108"/>
      <c r="C2" s="108"/>
      <c r="D2" s="108"/>
      <c r="E2" s="108"/>
      <c r="F2" s="108"/>
      <c r="G2" s="108"/>
      <c r="H2" s="108"/>
      <c r="I2" s="108"/>
      <c r="J2" s="108"/>
      <c r="K2" s="109"/>
      <c r="L2" s="22"/>
      <c r="M2" s="22"/>
      <c r="N2" s="22"/>
      <c r="O2" s="60"/>
      <c r="P2" s="22"/>
    </row>
    <row r="3" spans="1:16" s="16" customFormat="1" ht="19.5" customHeight="1" x14ac:dyDescent="0.25">
      <c r="A3" s="8" t="s">
        <v>1</v>
      </c>
      <c r="B3" s="36" t="s">
        <v>2</v>
      </c>
      <c r="C3" s="9" t="s">
        <v>3</v>
      </c>
      <c r="D3" s="10" t="s">
        <v>4</v>
      </c>
      <c r="E3" s="8" t="s">
        <v>5</v>
      </c>
      <c r="F3" s="24" t="s">
        <v>6</v>
      </c>
      <c r="G3" s="8" t="s">
        <v>7</v>
      </c>
      <c r="H3" s="80" t="s">
        <v>25</v>
      </c>
      <c r="I3" s="80" t="s">
        <v>70</v>
      </c>
      <c r="J3" s="17" t="s">
        <v>26</v>
      </c>
      <c r="K3" s="11" t="s">
        <v>27</v>
      </c>
      <c r="L3" s="22" t="s">
        <v>28</v>
      </c>
      <c r="M3" s="22"/>
      <c r="N3" s="22"/>
      <c r="O3" s="60"/>
      <c r="P3" s="22"/>
    </row>
    <row r="4" spans="1:16" s="16" customFormat="1" ht="19.5" customHeight="1" x14ac:dyDescent="0.3">
      <c r="A4" s="104" t="s">
        <v>45</v>
      </c>
      <c r="B4" s="105"/>
      <c r="C4" s="105"/>
      <c r="D4" s="105"/>
      <c r="E4" s="105"/>
      <c r="F4" s="25"/>
      <c r="G4" s="12"/>
      <c r="H4" s="81"/>
      <c r="I4" s="81"/>
      <c r="J4" s="18"/>
      <c r="K4" s="13"/>
      <c r="L4" s="22"/>
      <c r="M4" s="22"/>
      <c r="N4" s="22"/>
      <c r="O4" s="60"/>
      <c r="P4" s="22"/>
    </row>
    <row r="5" spans="1:16" s="16" customFormat="1" ht="119.25" customHeight="1" x14ac:dyDescent="0.25">
      <c r="A5"/>
      <c r="B5" s="56" t="s">
        <v>169</v>
      </c>
      <c r="C5" s="95">
        <v>288</v>
      </c>
      <c r="D5" s="95">
        <v>17.399999999999999</v>
      </c>
      <c r="E5" s="92">
        <f>C5*D5</f>
        <v>5011.2</v>
      </c>
      <c r="F5" s="93"/>
      <c r="G5" s="51">
        <f>E5*F5</f>
        <v>0</v>
      </c>
      <c r="H5" s="94">
        <v>6973218821535</v>
      </c>
      <c r="I5" s="94">
        <v>6973218821559</v>
      </c>
      <c r="J5" s="58">
        <v>7.5</v>
      </c>
      <c r="K5" s="57">
        <v>8.7999999999999995E-2</v>
      </c>
      <c r="L5" s="22">
        <f>J5*F5</f>
        <v>0</v>
      </c>
      <c r="M5" s="22">
        <f>K5*F5</f>
        <v>0</v>
      </c>
      <c r="N5" s="22"/>
      <c r="O5" s="60"/>
      <c r="P5" s="22"/>
    </row>
    <row r="6" spans="1:16" s="16" customFormat="1" ht="119.25" customHeight="1" x14ac:dyDescent="0.25">
      <c r="A6" s="1"/>
      <c r="B6" s="56" t="s">
        <v>159</v>
      </c>
      <c r="C6" s="95">
        <v>288</v>
      </c>
      <c r="D6" s="95">
        <v>17.399999999999999</v>
      </c>
      <c r="E6" s="92">
        <f t="shared" ref="E6:E7" si="0">C6*D6</f>
        <v>5011.2</v>
      </c>
      <c r="F6" s="93"/>
      <c r="G6" s="51">
        <f t="shared" ref="G6:G8" si="1">E6*F6</f>
        <v>0</v>
      </c>
      <c r="H6" s="94">
        <v>6973218821511</v>
      </c>
      <c r="I6" s="94">
        <v>6973218821528</v>
      </c>
      <c r="J6" s="58">
        <v>7.5</v>
      </c>
      <c r="K6" s="57">
        <v>8.7999999999999995E-2</v>
      </c>
      <c r="L6" s="22">
        <f>J6*F6</f>
        <v>0</v>
      </c>
      <c r="M6" s="22">
        <f t="shared" ref="M6:M7" si="2">K6*F6</f>
        <v>0</v>
      </c>
      <c r="N6" s="22"/>
      <c r="O6" s="60"/>
      <c r="P6" s="22"/>
    </row>
    <row r="7" spans="1:16" ht="85.5" customHeight="1" x14ac:dyDescent="0.25">
      <c r="A7" s="1"/>
      <c r="B7" s="2" t="s">
        <v>93</v>
      </c>
      <c r="C7" s="4">
        <v>720</v>
      </c>
      <c r="D7" s="6">
        <v>4.7</v>
      </c>
      <c r="E7" s="92">
        <f t="shared" si="0"/>
        <v>3384</v>
      </c>
      <c r="F7" s="24"/>
      <c r="G7" s="51">
        <f t="shared" si="1"/>
        <v>0</v>
      </c>
      <c r="H7" s="82">
        <v>4627160100256</v>
      </c>
      <c r="I7" s="82">
        <v>4627160100263</v>
      </c>
      <c r="J7" s="19">
        <v>10.8</v>
      </c>
      <c r="K7" s="1">
        <v>1.4999999999999999E-2</v>
      </c>
      <c r="L7" s="22">
        <f t="shared" ref="L7:L44" si="3">J7*F7</f>
        <v>0</v>
      </c>
      <c r="M7" s="22">
        <f t="shared" si="2"/>
        <v>0</v>
      </c>
    </row>
    <row r="8" spans="1:16" ht="70.5" customHeight="1" x14ac:dyDescent="0.25">
      <c r="A8" s="1"/>
      <c r="B8" s="55" t="s">
        <v>21</v>
      </c>
      <c r="C8" s="49">
        <v>288</v>
      </c>
      <c r="D8" s="50">
        <v>10.32</v>
      </c>
      <c r="E8" s="51">
        <f>C8*D8</f>
        <v>2972.16</v>
      </c>
      <c r="F8" s="52"/>
      <c r="G8" s="51">
        <f t="shared" si="1"/>
        <v>0</v>
      </c>
      <c r="H8" s="98">
        <v>6939343200959</v>
      </c>
      <c r="I8" s="98">
        <v>6939343200942</v>
      </c>
      <c r="J8" s="53">
        <v>7.3</v>
      </c>
      <c r="K8" s="54">
        <v>5.5E-2</v>
      </c>
      <c r="L8" s="22">
        <f t="shared" si="3"/>
        <v>0</v>
      </c>
      <c r="M8" s="22">
        <f t="shared" ref="M8:M44" si="4">K8*F8</f>
        <v>0</v>
      </c>
    </row>
    <row r="9" spans="1:16" ht="92.25" customHeight="1" x14ac:dyDescent="0.25">
      <c r="A9" s="1"/>
      <c r="B9" s="55" t="s">
        <v>90</v>
      </c>
      <c r="C9" s="49">
        <v>720</v>
      </c>
      <c r="D9" s="50">
        <v>10.32</v>
      </c>
      <c r="E9" s="51">
        <f t="shared" ref="E9:E12" si="5">C9*D9</f>
        <v>7430.4000000000005</v>
      </c>
      <c r="F9" s="52"/>
      <c r="G9" s="51">
        <f t="shared" ref="G9:G12" si="6">E9*F9</f>
        <v>0</v>
      </c>
      <c r="H9" s="83" t="s">
        <v>102</v>
      </c>
      <c r="I9" s="83">
        <v>6973218820330</v>
      </c>
      <c r="J9" s="53">
        <v>8.8000000000000007</v>
      </c>
      <c r="K9" s="54">
        <v>6.7000000000000004E-2</v>
      </c>
      <c r="L9" s="22">
        <f t="shared" si="3"/>
        <v>0</v>
      </c>
      <c r="M9" s="22">
        <f t="shared" si="4"/>
        <v>0</v>
      </c>
    </row>
    <row r="10" spans="1:16" ht="74.45" customHeight="1" x14ac:dyDescent="0.25">
      <c r="A10" s="1"/>
      <c r="B10" s="55" t="s">
        <v>122</v>
      </c>
      <c r="C10" s="49">
        <v>360</v>
      </c>
      <c r="D10" s="50">
        <v>8.76</v>
      </c>
      <c r="E10" s="51">
        <f t="shared" si="5"/>
        <v>3153.6</v>
      </c>
      <c r="F10" s="52"/>
      <c r="G10" s="51">
        <f t="shared" si="6"/>
        <v>0</v>
      </c>
      <c r="H10" s="83" t="s">
        <v>123</v>
      </c>
      <c r="I10" s="83">
        <v>6939343201383</v>
      </c>
      <c r="J10" s="53">
        <v>7.6</v>
      </c>
      <c r="K10" s="54">
        <v>3.6999999999999998E-2</v>
      </c>
      <c r="L10" s="22">
        <f t="shared" si="3"/>
        <v>0</v>
      </c>
      <c r="M10" s="22">
        <f t="shared" si="4"/>
        <v>0</v>
      </c>
    </row>
    <row r="11" spans="1:16" ht="90.75" customHeight="1" x14ac:dyDescent="0.25">
      <c r="A11" s="1"/>
      <c r="B11" s="55" t="s">
        <v>53</v>
      </c>
      <c r="C11" s="49">
        <v>720</v>
      </c>
      <c r="D11" s="50">
        <v>5.4</v>
      </c>
      <c r="E11" s="51">
        <f t="shared" si="5"/>
        <v>3888.0000000000005</v>
      </c>
      <c r="F11" s="52"/>
      <c r="G11" s="51">
        <f t="shared" si="6"/>
        <v>0</v>
      </c>
      <c r="H11" s="98" t="s">
        <v>96</v>
      </c>
      <c r="I11" s="98">
        <v>6939343200850</v>
      </c>
      <c r="J11" s="53">
        <v>4.3</v>
      </c>
      <c r="K11" s="54">
        <v>1.2E-2</v>
      </c>
      <c r="L11" s="22">
        <f t="shared" si="3"/>
        <v>0</v>
      </c>
      <c r="M11" s="22">
        <f t="shared" si="4"/>
        <v>0</v>
      </c>
    </row>
    <row r="12" spans="1:16" ht="74.45" customHeight="1" x14ac:dyDescent="0.25">
      <c r="A12" s="1"/>
      <c r="B12" s="55" t="s">
        <v>20</v>
      </c>
      <c r="C12" s="49">
        <v>600</v>
      </c>
      <c r="D12" s="50">
        <v>8.8699999999999992</v>
      </c>
      <c r="E12" s="51">
        <f t="shared" si="5"/>
        <v>5321.9999999999991</v>
      </c>
      <c r="F12" s="52"/>
      <c r="G12" s="51">
        <f t="shared" si="6"/>
        <v>0</v>
      </c>
      <c r="H12" s="83">
        <v>6939343201253</v>
      </c>
      <c r="I12" s="83">
        <v>6939343201246</v>
      </c>
      <c r="J12" s="53">
        <v>8.6</v>
      </c>
      <c r="K12" s="54">
        <v>0.03</v>
      </c>
      <c r="L12" s="22">
        <f t="shared" si="3"/>
        <v>0</v>
      </c>
      <c r="M12" s="22">
        <f t="shared" si="4"/>
        <v>0</v>
      </c>
    </row>
    <row r="13" spans="1:16" ht="74.45" customHeight="1" x14ac:dyDescent="0.25">
      <c r="A13" s="1"/>
      <c r="B13" s="55" t="s">
        <v>22</v>
      </c>
      <c r="C13" s="49">
        <v>480</v>
      </c>
      <c r="D13" s="50">
        <v>7.2</v>
      </c>
      <c r="E13" s="51">
        <f>C13*D13</f>
        <v>3456</v>
      </c>
      <c r="F13" s="52"/>
      <c r="G13" s="51">
        <f>E13*F13</f>
        <v>0</v>
      </c>
      <c r="H13" s="83">
        <v>6973218840727</v>
      </c>
      <c r="I13" s="83">
        <v>6973218840734</v>
      </c>
      <c r="J13" s="53">
        <v>7.2</v>
      </c>
      <c r="K13" s="54">
        <v>2.8000000000000001E-2</v>
      </c>
      <c r="L13" s="22">
        <f t="shared" si="3"/>
        <v>0</v>
      </c>
      <c r="M13" s="22">
        <f t="shared" si="4"/>
        <v>0</v>
      </c>
    </row>
    <row r="14" spans="1:16" ht="90" customHeight="1" x14ac:dyDescent="0.25">
      <c r="A14" s="1"/>
      <c r="B14" s="55" t="s">
        <v>54</v>
      </c>
      <c r="C14" s="49">
        <v>576</v>
      </c>
      <c r="D14" s="50">
        <v>6</v>
      </c>
      <c r="E14" s="51">
        <f>C14*D14</f>
        <v>3456</v>
      </c>
      <c r="F14" s="52"/>
      <c r="G14" s="51">
        <f>E14*F14</f>
        <v>0</v>
      </c>
      <c r="H14" s="83" t="s">
        <v>124</v>
      </c>
      <c r="I14" s="83">
        <v>6939343200881</v>
      </c>
      <c r="J14" s="53">
        <v>8.1999999999999993</v>
      </c>
      <c r="K14" s="54">
        <v>3.5000000000000003E-2</v>
      </c>
      <c r="L14" s="22">
        <f t="shared" si="3"/>
        <v>0</v>
      </c>
      <c r="M14" s="22">
        <f t="shared" si="4"/>
        <v>0</v>
      </c>
    </row>
    <row r="15" spans="1:16" ht="94.5" customHeight="1" x14ac:dyDescent="0.25">
      <c r="A15" s="1"/>
      <c r="B15" s="55" t="s">
        <v>56</v>
      </c>
      <c r="C15" s="49">
        <v>600</v>
      </c>
      <c r="D15" s="50">
        <v>8.1</v>
      </c>
      <c r="E15" s="51">
        <f t="shared" ref="E15:E17" si="7">C15*D15</f>
        <v>4860</v>
      </c>
      <c r="F15" s="52"/>
      <c r="G15" s="51">
        <f t="shared" ref="G15:G61" si="8">E15*F15</f>
        <v>0</v>
      </c>
      <c r="H15" s="83">
        <v>6973218843216</v>
      </c>
      <c r="I15" s="83">
        <v>6973218843209</v>
      </c>
      <c r="J15" s="53">
        <v>9</v>
      </c>
      <c r="K15" s="54">
        <v>0.03</v>
      </c>
      <c r="L15" s="22">
        <f t="shared" si="3"/>
        <v>0</v>
      </c>
      <c r="M15" s="22">
        <f t="shared" si="4"/>
        <v>0</v>
      </c>
    </row>
    <row r="16" spans="1:16" ht="99" customHeight="1" x14ac:dyDescent="0.25">
      <c r="B16" s="55" t="s">
        <v>143</v>
      </c>
      <c r="C16" s="49">
        <v>360</v>
      </c>
      <c r="D16" s="50">
        <v>9.7799999999999994</v>
      </c>
      <c r="E16" s="51">
        <f t="shared" si="7"/>
        <v>3520.7999999999997</v>
      </c>
      <c r="F16" s="52"/>
      <c r="G16" s="51">
        <f t="shared" si="8"/>
        <v>0</v>
      </c>
      <c r="H16" s="83" t="s">
        <v>146</v>
      </c>
      <c r="I16" s="83">
        <v>6973823913267</v>
      </c>
      <c r="J16" s="53">
        <v>7</v>
      </c>
      <c r="K16" s="54">
        <v>7.6999999999999999E-2</v>
      </c>
      <c r="L16" s="22">
        <f t="shared" si="3"/>
        <v>0</v>
      </c>
      <c r="M16" s="22">
        <f t="shared" si="4"/>
        <v>0</v>
      </c>
    </row>
    <row r="17" spans="1:24" ht="99" customHeight="1" x14ac:dyDescent="0.25">
      <c r="A17" s="1"/>
      <c r="B17" s="37" t="s">
        <v>195</v>
      </c>
      <c r="C17" s="49">
        <v>600</v>
      </c>
      <c r="D17" s="50">
        <v>9.6</v>
      </c>
      <c r="E17" s="51">
        <f t="shared" si="7"/>
        <v>5760</v>
      </c>
      <c r="F17" s="52"/>
      <c r="G17" s="51">
        <f t="shared" si="8"/>
        <v>0</v>
      </c>
      <c r="H17" s="83">
        <v>6939343201680</v>
      </c>
      <c r="I17" s="83">
        <v>6939343201697</v>
      </c>
      <c r="J17" s="53">
        <v>4.8</v>
      </c>
      <c r="K17" s="54">
        <v>3.5999999999999997E-2</v>
      </c>
      <c r="L17" s="22">
        <f t="shared" si="3"/>
        <v>0</v>
      </c>
      <c r="M17" s="22"/>
    </row>
    <row r="18" spans="1:24" ht="74.25" customHeight="1" x14ac:dyDescent="0.25">
      <c r="A18" s="1"/>
      <c r="B18" s="55" t="s">
        <v>23</v>
      </c>
      <c r="C18" s="49">
        <v>540</v>
      </c>
      <c r="D18" s="50">
        <v>3.9</v>
      </c>
      <c r="E18" s="51">
        <f t="shared" ref="E18:E19" si="9">C18*D18</f>
        <v>2106</v>
      </c>
      <c r="F18" s="52"/>
      <c r="G18" s="51">
        <f t="shared" si="8"/>
        <v>0</v>
      </c>
      <c r="H18" s="98">
        <v>6939343201284</v>
      </c>
      <c r="I18" s="98">
        <v>6939343201277</v>
      </c>
      <c r="J18" s="53">
        <v>4.5999999999999996</v>
      </c>
      <c r="K18" s="54">
        <v>2.3E-2</v>
      </c>
      <c r="L18" s="22">
        <f t="shared" si="3"/>
        <v>0</v>
      </c>
      <c r="M18" s="22">
        <f t="shared" si="4"/>
        <v>0</v>
      </c>
    </row>
    <row r="19" spans="1:24" ht="92.25" customHeight="1" x14ac:dyDescent="0.25">
      <c r="B19" s="2" t="s">
        <v>139</v>
      </c>
      <c r="C19" s="4">
        <v>360</v>
      </c>
      <c r="D19" s="6">
        <v>8.76</v>
      </c>
      <c r="E19" s="47">
        <f t="shared" si="9"/>
        <v>3153.6</v>
      </c>
      <c r="F19" s="24"/>
      <c r="G19" s="47">
        <f t="shared" si="8"/>
        <v>0</v>
      </c>
      <c r="H19" s="83" t="s">
        <v>141</v>
      </c>
      <c r="I19" s="83">
        <v>6939343201932</v>
      </c>
      <c r="J19" s="19">
        <v>5.8</v>
      </c>
      <c r="K19" s="1">
        <v>4.2000000000000003E-2</v>
      </c>
      <c r="L19" s="22">
        <f t="shared" si="3"/>
        <v>0</v>
      </c>
      <c r="M19" s="22">
        <f t="shared" si="4"/>
        <v>0</v>
      </c>
    </row>
    <row r="20" spans="1:24" ht="19.5" customHeight="1" x14ac:dyDescent="0.25">
      <c r="A20" s="113" t="s">
        <v>42</v>
      </c>
      <c r="B20" s="114"/>
      <c r="C20" s="114"/>
      <c r="D20" s="114"/>
      <c r="E20" s="115"/>
      <c r="F20" s="34"/>
      <c r="G20" s="62"/>
      <c r="H20" s="84"/>
      <c r="I20" s="84"/>
      <c r="J20" s="18"/>
      <c r="K20" s="13"/>
      <c r="L20" s="22">
        <f t="shared" si="3"/>
        <v>0</v>
      </c>
      <c r="M20" s="22">
        <f t="shared" si="4"/>
        <v>0</v>
      </c>
    </row>
    <row r="21" spans="1:24" ht="80.25" customHeight="1" x14ac:dyDescent="0.25">
      <c r="A21" s="35"/>
      <c r="B21" s="55" t="s">
        <v>61</v>
      </c>
      <c r="C21" s="49">
        <v>240</v>
      </c>
      <c r="D21" s="50">
        <v>9.6</v>
      </c>
      <c r="E21" s="51">
        <f>C21*D21</f>
        <v>2304</v>
      </c>
      <c r="F21" s="52"/>
      <c r="G21" s="51">
        <f>E21*F21</f>
        <v>0</v>
      </c>
      <c r="H21" s="83" t="s">
        <v>117</v>
      </c>
      <c r="I21" s="83">
        <v>6973218841465</v>
      </c>
      <c r="J21" s="53">
        <v>5</v>
      </c>
      <c r="K21" s="54">
        <v>2.7E-2</v>
      </c>
      <c r="L21" s="22">
        <f t="shared" si="3"/>
        <v>0</v>
      </c>
      <c r="M21" s="22">
        <f t="shared" si="4"/>
        <v>0</v>
      </c>
    </row>
    <row r="22" spans="1:24" ht="102" customHeight="1" x14ac:dyDescent="0.25">
      <c r="A22" s="54"/>
      <c r="B22" s="55" t="s">
        <v>68</v>
      </c>
      <c r="C22" s="49">
        <v>600</v>
      </c>
      <c r="D22" s="50">
        <v>3.36</v>
      </c>
      <c r="E22" s="51">
        <f>C22*D22</f>
        <v>2016</v>
      </c>
      <c r="F22" s="52"/>
      <c r="G22" s="51">
        <f>E22*F22</f>
        <v>0</v>
      </c>
      <c r="H22" s="83" t="s">
        <v>69</v>
      </c>
      <c r="I22" s="83">
        <v>4673729365065</v>
      </c>
      <c r="J22" s="53">
        <v>6.5</v>
      </c>
      <c r="K22" s="54">
        <v>0.03</v>
      </c>
      <c r="L22" s="22">
        <f t="shared" si="3"/>
        <v>0</v>
      </c>
      <c r="M22" s="22">
        <f t="shared" si="4"/>
        <v>0</v>
      </c>
    </row>
    <row r="23" spans="1:24" ht="19.5" customHeight="1" x14ac:dyDescent="0.3">
      <c r="A23" s="104" t="s">
        <v>41</v>
      </c>
      <c r="B23" s="105"/>
      <c r="C23" s="105"/>
      <c r="D23" s="105"/>
      <c r="E23" s="106"/>
      <c r="F23" s="34"/>
      <c r="G23" s="62"/>
      <c r="H23" s="85"/>
      <c r="I23" s="85"/>
      <c r="J23" s="18"/>
      <c r="K23" s="13"/>
      <c r="L23" s="22">
        <f t="shared" si="3"/>
        <v>0</v>
      </c>
      <c r="M23" s="22">
        <f t="shared" si="4"/>
        <v>0</v>
      </c>
    </row>
    <row r="24" spans="1:24" ht="96" customHeight="1" x14ac:dyDescent="0.3">
      <c r="A24" s="43"/>
      <c r="B24" s="73" t="s">
        <v>79</v>
      </c>
      <c r="C24" s="74">
        <v>288</v>
      </c>
      <c r="D24" s="75">
        <v>10.32</v>
      </c>
      <c r="E24" s="76">
        <f t="shared" ref="E24:E37" si="10">C24*D24</f>
        <v>2972.16</v>
      </c>
      <c r="F24" s="77"/>
      <c r="G24" s="76">
        <f t="shared" si="8"/>
        <v>0</v>
      </c>
      <c r="H24" s="86" t="s">
        <v>75</v>
      </c>
      <c r="I24" s="86">
        <v>6973218841366</v>
      </c>
      <c r="J24" s="78">
        <v>4</v>
      </c>
      <c r="K24" s="79">
        <v>5.1999999999999998E-2</v>
      </c>
      <c r="L24" s="22">
        <f t="shared" si="3"/>
        <v>0</v>
      </c>
      <c r="M24" s="22">
        <f t="shared" si="4"/>
        <v>0</v>
      </c>
    </row>
    <row r="25" spans="1:24" ht="115.5" customHeight="1" x14ac:dyDescent="0.25">
      <c r="A25" s="1"/>
      <c r="B25" s="73" t="s">
        <v>165</v>
      </c>
      <c r="C25" s="74">
        <v>1200</v>
      </c>
      <c r="D25" s="75">
        <v>2.2799999999999998</v>
      </c>
      <c r="E25" s="76">
        <f t="shared" si="10"/>
        <v>2735.9999999999995</v>
      </c>
      <c r="F25" s="77"/>
      <c r="G25" s="76">
        <f t="shared" si="8"/>
        <v>0</v>
      </c>
      <c r="H25" s="97" t="s">
        <v>161</v>
      </c>
      <c r="I25" s="86">
        <v>6973218821603</v>
      </c>
      <c r="J25" s="78">
        <v>6.95</v>
      </c>
      <c r="K25" s="79">
        <v>3.1E-2</v>
      </c>
      <c r="L25" s="22">
        <f t="shared" si="3"/>
        <v>0</v>
      </c>
      <c r="M25" s="22">
        <f t="shared" si="4"/>
        <v>0</v>
      </c>
    </row>
    <row r="26" spans="1:24" ht="110.25" customHeight="1" x14ac:dyDescent="0.25">
      <c r="A26" s="1"/>
      <c r="B26" s="73" t="s">
        <v>166</v>
      </c>
      <c r="C26" s="74">
        <v>1200</v>
      </c>
      <c r="D26" s="75">
        <v>2.2799999999999998</v>
      </c>
      <c r="E26" s="76">
        <f t="shared" si="10"/>
        <v>2735.9999999999995</v>
      </c>
      <c r="F26" s="77"/>
      <c r="G26" s="76">
        <f t="shared" si="8"/>
        <v>0</v>
      </c>
      <c r="H26" s="97" t="s">
        <v>162</v>
      </c>
      <c r="I26" s="86">
        <v>6973218821658</v>
      </c>
      <c r="J26" s="78">
        <v>7</v>
      </c>
      <c r="K26" s="79">
        <v>3.1E-2</v>
      </c>
      <c r="L26" s="22">
        <f t="shared" si="3"/>
        <v>0</v>
      </c>
      <c r="M26" s="22">
        <f t="shared" si="4"/>
        <v>0</v>
      </c>
    </row>
    <row r="27" spans="1:24" ht="114.75" customHeight="1" x14ac:dyDescent="0.25">
      <c r="A27" s="1"/>
      <c r="B27" s="73" t="s">
        <v>167</v>
      </c>
      <c r="C27" s="74">
        <v>1200</v>
      </c>
      <c r="D27" s="75">
        <v>2.2799999999999998</v>
      </c>
      <c r="E27" s="76">
        <f t="shared" si="10"/>
        <v>2735.9999999999995</v>
      </c>
      <c r="F27" s="77"/>
      <c r="G27" s="76">
        <f t="shared" si="8"/>
        <v>0</v>
      </c>
      <c r="H27" s="97" t="s">
        <v>163</v>
      </c>
      <c r="I27" s="86">
        <v>6973218821580</v>
      </c>
      <c r="J27" s="78">
        <v>6.5</v>
      </c>
      <c r="K27" s="79">
        <v>3.1E-2</v>
      </c>
      <c r="L27" s="22">
        <f t="shared" si="3"/>
        <v>0</v>
      </c>
      <c r="M27" s="22">
        <f t="shared" si="4"/>
        <v>0</v>
      </c>
    </row>
    <row r="28" spans="1:24" ht="125.25" customHeight="1" x14ac:dyDescent="0.25">
      <c r="A28" s="1"/>
      <c r="B28" s="73" t="s">
        <v>168</v>
      </c>
      <c r="C28" s="74">
        <v>1200</v>
      </c>
      <c r="D28" s="75">
        <v>2.2799999999999998</v>
      </c>
      <c r="E28" s="76">
        <f t="shared" si="10"/>
        <v>2735.9999999999995</v>
      </c>
      <c r="F28" s="77"/>
      <c r="G28" s="76">
        <f t="shared" si="8"/>
        <v>0</v>
      </c>
      <c r="H28" s="97" t="s">
        <v>164</v>
      </c>
      <c r="I28" s="86">
        <v>6973218821627</v>
      </c>
      <c r="J28" s="78">
        <v>6.5</v>
      </c>
      <c r="K28" s="79">
        <v>3.1E-2</v>
      </c>
      <c r="L28" s="22">
        <f t="shared" si="3"/>
        <v>0</v>
      </c>
      <c r="M28" s="22">
        <f t="shared" si="4"/>
        <v>0</v>
      </c>
    </row>
    <row r="29" spans="1:24" s="46" customFormat="1" ht="81.75" customHeight="1" x14ac:dyDescent="0.3">
      <c r="A29" s="45"/>
      <c r="B29" s="73" t="s">
        <v>50</v>
      </c>
      <c r="C29" s="79">
        <v>600</v>
      </c>
      <c r="D29" s="79">
        <v>6.96</v>
      </c>
      <c r="E29" s="76">
        <f t="shared" si="10"/>
        <v>4176</v>
      </c>
      <c r="F29" s="77"/>
      <c r="G29" s="76">
        <f t="shared" si="8"/>
        <v>0</v>
      </c>
      <c r="H29" s="86" t="s">
        <v>118</v>
      </c>
      <c r="I29" s="86">
        <v>6973218842578</v>
      </c>
      <c r="J29" s="78">
        <v>7.2</v>
      </c>
      <c r="K29" s="79">
        <v>2.5000000000000001E-2</v>
      </c>
      <c r="L29" s="22">
        <f t="shared" si="3"/>
        <v>0</v>
      </c>
      <c r="M29" s="22">
        <f t="shared" si="4"/>
        <v>0</v>
      </c>
      <c r="N29" s="23"/>
      <c r="O29" s="61"/>
      <c r="P29" s="23"/>
      <c r="Q29"/>
      <c r="R29"/>
      <c r="S29"/>
      <c r="T29"/>
      <c r="U29"/>
      <c r="V29"/>
      <c r="W29"/>
      <c r="X29"/>
    </row>
    <row r="30" spans="1:24" ht="74.25" customHeight="1" x14ac:dyDescent="0.3">
      <c r="A30" s="26"/>
      <c r="B30" s="64" t="s">
        <v>37</v>
      </c>
      <c r="C30" s="57">
        <v>384</v>
      </c>
      <c r="D30" s="63">
        <v>10.199999999999999</v>
      </c>
      <c r="E30" s="51">
        <f t="shared" si="10"/>
        <v>3916.7999999999997</v>
      </c>
      <c r="F30" s="52"/>
      <c r="G30" s="76">
        <f t="shared" si="8"/>
        <v>0</v>
      </c>
      <c r="H30" s="86" t="s">
        <v>76</v>
      </c>
      <c r="I30" s="86">
        <v>6973218841137</v>
      </c>
      <c r="J30" s="58">
        <v>8.4</v>
      </c>
      <c r="K30" s="57">
        <v>3.5999999999999997E-2</v>
      </c>
      <c r="L30" s="22">
        <f t="shared" si="3"/>
        <v>0</v>
      </c>
      <c r="M30" s="22">
        <f t="shared" si="4"/>
        <v>0</v>
      </c>
    </row>
    <row r="31" spans="1:24" ht="79.5" customHeight="1" x14ac:dyDescent="0.25">
      <c r="A31" s="35"/>
      <c r="B31" s="55" t="s">
        <v>13</v>
      </c>
      <c r="C31" s="49">
        <v>384</v>
      </c>
      <c r="D31" s="50">
        <v>11.64</v>
      </c>
      <c r="E31" s="51">
        <f t="shared" si="10"/>
        <v>4469.76</v>
      </c>
      <c r="F31" s="52"/>
      <c r="G31" s="76">
        <f t="shared" si="8"/>
        <v>0</v>
      </c>
      <c r="H31" s="83" t="s">
        <v>77</v>
      </c>
      <c r="I31" s="83">
        <v>6948592412686</v>
      </c>
      <c r="J31" s="53">
        <v>9.1999999999999993</v>
      </c>
      <c r="K31" s="54">
        <v>3.2000000000000001E-2</v>
      </c>
      <c r="L31" s="22">
        <f t="shared" si="3"/>
        <v>0</v>
      </c>
      <c r="M31" s="22">
        <f t="shared" si="4"/>
        <v>0</v>
      </c>
    </row>
    <row r="32" spans="1:24" ht="80.25" customHeight="1" x14ac:dyDescent="0.3">
      <c r="A32" s="27"/>
      <c r="B32" s="56" t="s">
        <v>87</v>
      </c>
      <c r="C32" s="57">
        <v>576</v>
      </c>
      <c r="D32" s="57">
        <v>6</v>
      </c>
      <c r="E32" s="51">
        <f t="shared" si="10"/>
        <v>3456</v>
      </c>
      <c r="F32" s="52"/>
      <c r="G32" s="51">
        <f t="shared" si="8"/>
        <v>0</v>
      </c>
      <c r="H32" s="86" t="s">
        <v>80</v>
      </c>
      <c r="I32" s="86">
        <v>6973218841199</v>
      </c>
      <c r="J32" s="58">
        <v>3.4</v>
      </c>
      <c r="K32" s="57">
        <v>2.5999999999999999E-2</v>
      </c>
      <c r="L32" s="22">
        <f t="shared" si="3"/>
        <v>0</v>
      </c>
      <c r="M32" s="22">
        <f t="shared" si="4"/>
        <v>0</v>
      </c>
    </row>
    <row r="33" spans="1:24" ht="75" customHeight="1" x14ac:dyDescent="0.25">
      <c r="A33" s="1"/>
      <c r="B33" s="48" t="s">
        <v>38</v>
      </c>
      <c r="C33" s="49">
        <v>600</v>
      </c>
      <c r="D33" s="50">
        <v>6.96</v>
      </c>
      <c r="E33" s="51">
        <f>C33*D33</f>
        <v>4176</v>
      </c>
      <c r="F33" s="52"/>
      <c r="G33" s="51">
        <f>E33*F33</f>
        <v>0</v>
      </c>
      <c r="H33" s="98" t="s">
        <v>81</v>
      </c>
      <c r="I33" s="98">
        <v>6973218842493</v>
      </c>
      <c r="J33" s="53">
        <v>8.9499999999999993</v>
      </c>
      <c r="K33" s="54">
        <v>1.4E-2</v>
      </c>
      <c r="L33" s="22">
        <f t="shared" si="3"/>
        <v>0</v>
      </c>
      <c r="M33" s="22">
        <f t="shared" si="4"/>
        <v>0</v>
      </c>
    </row>
    <row r="34" spans="1:24" s="46" customFormat="1" ht="83.25" customHeight="1" x14ac:dyDescent="0.3">
      <c r="A34" s="45"/>
      <c r="B34" s="56" t="s">
        <v>71</v>
      </c>
      <c r="C34" s="57">
        <v>600</v>
      </c>
      <c r="D34" s="57">
        <v>6.84</v>
      </c>
      <c r="E34" s="51">
        <f>C34*D34</f>
        <v>4104</v>
      </c>
      <c r="F34" s="52"/>
      <c r="G34" s="51">
        <f>E34*F34</f>
        <v>0</v>
      </c>
      <c r="H34" s="101" t="s">
        <v>176</v>
      </c>
      <c r="I34" s="86">
        <v>6939343200737</v>
      </c>
      <c r="J34" s="58">
        <v>8.16</v>
      </c>
      <c r="K34" s="57">
        <v>1.9E-2</v>
      </c>
      <c r="L34" s="22">
        <f t="shared" si="3"/>
        <v>0</v>
      </c>
      <c r="M34" s="22">
        <f t="shared" si="4"/>
        <v>0</v>
      </c>
      <c r="N34" s="23"/>
      <c r="O34" s="61"/>
      <c r="P34" s="23"/>
      <c r="Q34"/>
      <c r="R34"/>
      <c r="S34"/>
      <c r="T34"/>
      <c r="U34"/>
      <c r="V34"/>
      <c r="W34"/>
      <c r="X34"/>
    </row>
    <row r="35" spans="1:24" s="46" customFormat="1" ht="83.25" customHeight="1" x14ac:dyDescent="0.3">
      <c r="A35" s="45"/>
      <c r="B35" s="56" t="s">
        <v>62</v>
      </c>
      <c r="C35" s="57">
        <v>600</v>
      </c>
      <c r="D35" s="57">
        <v>6.84</v>
      </c>
      <c r="E35" s="51">
        <f>C35*D35</f>
        <v>4104</v>
      </c>
      <c r="F35" s="52"/>
      <c r="G35" s="51">
        <f>E35*F35</f>
        <v>0</v>
      </c>
      <c r="H35" s="101" t="s">
        <v>177</v>
      </c>
      <c r="I35" s="86">
        <v>6973218846286</v>
      </c>
      <c r="J35" s="58">
        <v>9</v>
      </c>
      <c r="K35" s="57">
        <v>2.4E-2</v>
      </c>
      <c r="L35" s="22">
        <f t="shared" si="3"/>
        <v>0</v>
      </c>
      <c r="M35" s="22">
        <f t="shared" si="4"/>
        <v>0</v>
      </c>
      <c r="N35" s="23"/>
      <c r="O35" s="61"/>
      <c r="P35" s="23"/>
      <c r="Q35"/>
      <c r="R35"/>
      <c r="S35"/>
      <c r="T35"/>
      <c r="U35"/>
      <c r="V35"/>
      <c r="W35"/>
      <c r="X35"/>
    </row>
    <row r="36" spans="1:24" s="46" customFormat="1" ht="83.25" customHeight="1" x14ac:dyDescent="0.3">
      <c r="A36" s="45"/>
      <c r="B36" s="56" t="s">
        <v>63</v>
      </c>
      <c r="C36" s="57">
        <v>600</v>
      </c>
      <c r="D36" s="57">
        <v>6.84</v>
      </c>
      <c r="E36" s="51">
        <f>C36*D36</f>
        <v>4104</v>
      </c>
      <c r="F36" s="52"/>
      <c r="G36" s="51">
        <f>E36*F36</f>
        <v>0</v>
      </c>
      <c r="H36" s="101" t="s">
        <v>178</v>
      </c>
      <c r="I36" s="86">
        <v>6973218846262</v>
      </c>
      <c r="J36" s="58">
        <v>9</v>
      </c>
      <c r="K36" s="57">
        <v>2.4E-2</v>
      </c>
      <c r="L36" s="22">
        <f t="shared" si="3"/>
        <v>0</v>
      </c>
      <c r="M36" s="22">
        <f t="shared" si="4"/>
        <v>0</v>
      </c>
      <c r="N36" s="23"/>
      <c r="O36" s="61"/>
      <c r="P36" s="23"/>
      <c r="Q36"/>
      <c r="R36"/>
      <c r="S36"/>
      <c r="T36"/>
      <c r="U36"/>
      <c r="V36"/>
      <c r="W36"/>
      <c r="X36"/>
    </row>
    <row r="37" spans="1:24" s="46" customFormat="1" ht="99" customHeight="1" x14ac:dyDescent="0.3">
      <c r="A37" s="45"/>
      <c r="B37" s="56" t="s">
        <v>59</v>
      </c>
      <c r="C37" s="57">
        <v>288</v>
      </c>
      <c r="D37" s="57">
        <v>11.16</v>
      </c>
      <c r="E37" s="51">
        <f t="shared" si="10"/>
        <v>3214.08</v>
      </c>
      <c r="F37" s="52"/>
      <c r="G37" s="51">
        <f t="shared" si="8"/>
        <v>0</v>
      </c>
      <c r="H37" s="96">
        <v>6973218843278</v>
      </c>
      <c r="I37" s="96">
        <v>6973218843285</v>
      </c>
      <c r="J37" s="58">
        <v>7.4</v>
      </c>
      <c r="K37" s="57">
        <v>2.7E-2</v>
      </c>
      <c r="L37" s="22">
        <f t="shared" si="3"/>
        <v>0</v>
      </c>
      <c r="M37" s="22">
        <f t="shared" si="4"/>
        <v>0</v>
      </c>
      <c r="N37" s="23"/>
      <c r="O37" s="61"/>
      <c r="P37" s="23"/>
      <c r="Q37"/>
      <c r="R37"/>
      <c r="S37"/>
      <c r="T37"/>
      <c r="U37"/>
      <c r="V37"/>
      <c r="W37"/>
      <c r="X37"/>
    </row>
    <row r="38" spans="1:24" ht="19.5" customHeight="1" x14ac:dyDescent="0.3">
      <c r="A38" s="104" t="s">
        <v>31</v>
      </c>
      <c r="B38" s="105"/>
      <c r="C38" s="105"/>
      <c r="D38" s="105"/>
      <c r="E38" s="106"/>
      <c r="F38" s="34"/>
      <c r="G38" s="62"/>
      <c r="H38" s="85"/>
      <c r="I38" s="85"/>
      <c r="J38" s="18"/>
      <c r="K38" s="13"/>
      <c r="L38" s="22">
        <f t="shared" si="3"/>
        <v>0</v>
      </c>
      <c r="M38" s="22">
        <f t="shared" si="4"/>
        <v>0</v>
      </c>
    </row>
    <row r="39" spans="1:24" ht="105" customHeight="1" x14ac:dyDescent="0.25">
      <c r="A39" s="1"/>
      <c r="B39" s="55" t="s">
        <v>55</v>
      </c>
      <c r="C39" s="49">
        <v>336</v>
      </c>
      <c r="D39" s="50">
        <v>8.9600000000000009</v>
      </c>
      <c r="E39" s="51">
        <f>C39*D39</f>
        <v>3010.5600000000004</v>
      </c>
      <c r="F39" s="52"/>
      <c r="G39" s="51">
        <f>E39*F39</f>
        <v>0</v>
      </c>
      <c r="H39" s="98" t="s">
        <v>107</v>
      </c>
      <c r="I39" s="98">
        <v>6973218842837</v>
      </c>
      <c r="J39" s="53">
        <v>13.1</v>
      </c>
      <c r="K39" s="54">
        <v>2.8000000000000001E-2</v>
      </c>
      <c r="L39" s="22">
        <f t="shared" si="3"/>
        <v>0</v>
      </c>
      <c r="M39" s="22">
        <f t="shared" si="4"/>
        <v>0</v>
      </c>
    </row>
    <row r="40" spans="1:24" ht="92.25" customHeight="1" x14ac:dyDescent="0.25">
      <c r="A40" s="1"/>
      <c r="B40" s="55" t="s">
        <v>60</v>
      </c>
      <c r="C40" s="49">
        <v>360</v>
      </c>
      <c r="D40" s="50">
        <v>10.56</v>
      </c>
      <c r="E40" s="51">
        <f>C40*D40</f>
        <v>3801.6000000000004</v>
      </c>
      <c r="F40" s="52"/>
      <c r="G40" s="51">
        <f>E40*F40</f>
        <v>0</v>
      </c>
      <c r="H40" s="98" t="s">
        <v>108</v>
      </c>
      <c r="I40" s="98">
        <v>6939343200911</v>
      </c>
      <c r="J40" s="53">
        <v>21.5</v>
      </c>
      <c r="K40" s="54">
        <v>5.1999999999999998E-2</v>
      </c>
      <c r="L40" s="22">
        <f t="shared" si="3"/>
        <v>0</v>
      </c>
      <c r="M40" s="22">
        <f t="shared" si="4"/>
        <v>0</v>
      </c>
    </row>
    <row r="41" spans="1:24" ht="87" customHeight="1" x14ac:dyDescent="0.25">
      <c r="A41" s="1"/>
      <c r="B41" s="55" t="s">
        <v>91</v>
      </c>
      <c r="C41" s="49">
        <v>144</v>
      </c>
      <c r="D41" s="50">
        <v>14.4</v>
      </c>
      <c r="E41" s="51">
        <f t="shared" ref="E41:E42" si="11">C41*D41</f>
        <v>2073.6</v>
      </c>
      <c r="F41" s="52"/>
      <c r="G41" s="51">
        <f t="shared" si="8"/>
        <v>0</v>
      </c>
      <c r="H41" s="83" t="s">
        <v>92</v>
      </c>
      <c r="I41" s="83">
        <v>6973218847641</v>
      </c>
      <c r="J41" s="53">
        <v>13</v>
      </c>
      <c r="K41" s="54">
        <v>3.9E-2</v>
      </c>
      <c r="L41" s="22">
        <f t="shared" si="3"/>
        <v>0</v>
      </c>
      <c r="M41" s="22">
        <f t="shared" si="4"/>
        <v>0</v>
      </c>
    </row>
    <row r="42" spans="1:24" ht="96" customHeight="1" x14ac:dyDescent="0.25">
      <c r="B42" s="55" t="s">
        <v>196</v>
      </c>
      <c r="C42" s="49">
        <v>480</v>
      </c>
      <c r="D42" s="50">
        <v>9.1199999999999992</v>
      </c>
      <c r="E42" s="51">
        <f t="shared" si="11"/>
        <v>4377.5999999999995</v>
      </c>
      <c r="F42" s="52"/>
      <c r="G42" s="51">
        <f t="shared" si="8"/>
        <v>0</v>
      </c>
      <c r="H42" s="83">
        <v>6939343202106</v>
      </c>
      <c r="I42" s="83">
        <v>6939343202113</v>
      </c>
      <c r="J42" s="53">
        <v>8.64</v>
      </c>
      <c r="K42" s="54">
        <v>4.8000000000000001E-2</v>
      </c>
      <c r="L42" s="22">
        <f t="shared" si="3"/>
        <v>0</v>
      </c>
      <c r="M42" s="22">
        <f t="shared" si="4"/>
        <v>0</v>
      </c>
    </row>
    <row r="43" spans="1:24" ht="19.5" customHeight="1" x14ac:dyDescent="0.3">
      <c r="A43" s="104" t="s">
        <v>46</v>
      </c>
      <c r="B43" s="105"/>
      <c r="C43" s="105"/>
      <c r="D43" s="105"/>
      <c r="E43" s="106"/>
      <c r="F43" s="34"/>
      <c r="G43" s="62"/>
      <c r="H43" s="85"/>
      <c r="I43" s="85"/>
      <c r="J43" s="18"/>
      <c r="K43" s="13"/>
      <c r="L43" s="22">
        <f t="shared" si="3"/>
        <v>0</v>
      </c>
      <c r="M43" s="22">
        <f t="shared" si="4"/>
        <v>0</v>
      </c>
    </row>
    <row r="44" spans="1:24" ht="84" customHeight="1" x14ac:dyDescent="0.25">
      <c r="A44" s="28"/>
      <c r="B44" s="56" t="s">
        <v>32</v>
      </c>
      <c r="C44" s="57">
        <v>288</v>
      </c>
      <c r="D44" s="63">
        <v>8.64</v>
      </c>
      <c r="E44" s="51">
        <f t="shared" ref="E44" si="12">C44*D44</f>
        <v>2488.3200000000002</v>
      </c>
      <c r="F44" s="52"/>
      <c r="G44" s="51">
        <f t="shared" si="8"/>
        <v>0</v>
      </c>
      <c r="H44" s="86" t="s">
        <v>125</v>
      </c>
      <c r="I44" s="86">
        <v>6939343200973</v>
      </c>
      <c r="J44" s="58">
        <v>7.8</v>
      </c>
      <c r="K44" s="57">
        <v>1.7000000000000001E-2</v>
      </c>
      <c r="L44" s="22">
        <f t="shared" si="3"/>
        <v>0</v>
      </c>
      <c r="M44" s="22">
        <f t="shared" si="4"/>
        <v>0</v>
      </c>
    </row>
    <row r="45" spans="1:24" ht="105" customHeight="1" x14ac:dyDescent="0.25">
      <c r="A45" s="1"/>
      <c r="B45" s="55" t="s">
        <v>95</v>
      </c>
      <c r="C45" s="49">
        <v>480</v>
      </c>
      <c r="D45" s="50">
        <v>9.9600000000000009</v>
      </c>
      <c r="E45" s="51">
        <f t="shared" ref="E45" si="13">C45*D45</f>
        <v>4780.8</v>
      </c>
      <c r="F45" s="52"/>
      <c r="G45" s="51">
        <f t="shared" ref="G45" si="14">E45*F45</f>
        <v>0</v>
      </c>
      <c r="H45" s="98" t="s">
        <v>109</v>
      </c>
      <c r="I45" s="98">
        <v>6939343201666</v>
      </c>
      <c r="J45" s="53">
        <v>15.5</v>
      </c>
      <c r="K45" s="54">
        <v>7.5999999999999998E-2</v>
      </c>
      <c r="L45" s="22">
        <f t="shared" ref="L45:L88" si="15">J45*F45</f>
        <v>0</v>
      </c>
      <c r="M45" s="22">
        <f t="shared" ref="M45:M88" si="16">K45*F45</f>
        <v>0</v>
      </c>
    </row>
    <row r="46" spans="1:24" ht="19.5" customHeight="1" x14ac:dyDescent="0.3">
      <c r="A46" s="104" t="s">
        <v>11</v>
      </c>
      <c r="B46" s="105"/>
      <c r="C46" s="105"/>
      <c r="D46" s="105"/>
      <c r="E46" s="106"/>
      <c r="F46" s="34"/>
      <c r="G46" s="62"/>
      <c r="H46" s="87"/>
      <c r="I46" s="87"/>
      <c r="J46" s="18"/>
      <c r="K46" s="13"/>
      <c r="L46" s="22">
        <f t="shared" si="15"/>
        <v>0</v>
      </c>
      <c r="M46" s="22">
        <f t="shared" si="16"/>
        <v>0</v>
      </c>
    </row>
    <row r="47" spans="1:24" ht="66" customHeight="1" x14ac:dyDescent="0.25">
      <c r="A47" s="1"/>
      <c r="B47" s="48" t="s">
        <v>36</v>
      </c>
      <c r="C47" s="49">
        <v>288</v>
      </c>
      <c r="D47" s="50">
        <v>10.68</v>
      </c>
      <c r="E47" s="51">
        <f t="shared" ref="E47:E48" si="17">C47*D47</f>
        <v>3075.84</v>
      </c>
      <c r="F47" s="52"/>
      <c r="G47" s="51">
        <f t="shared" si="8"/>
        <v>0</v>
      </c>
      <c r="H47" s="98">
        <v>6939343201079</v>
      </c>
      <c r="I47" s="98">
        <v>6939343201062</v>
      </c>
      <c r="J47" s="53">
        <v>4.3</v>
      </c>
      <c r="K47" s="54">
        <v>4.7E-2</v>
      </c>
      <c r="L47" s="22">
        <f t="shared" si="15"/>
        <v>0</v>
      </c>
      <c r="M47" s="22">
        <f t="shared" si="16"/>
        <v>0</v>
      </c>
    </row>
    <row r="48" spans="1:24" ht="80.25" customHeight="1" x14ac:dyDescent="0.25">
      <c r="A48" s="1"/>
      <c r="B48" s="48" t="s">
        <v>52</v>
      </c>
      <c r="C48" s="49">
        <v>288</v>
      </c>
      <c r="D48" s="50">
        <v>9.9600000000000009</v>
      </c>
      <c r="E48" s="51">
        <f t="shared" si="17"/>
        <v>2868.4800000000005</v>
      </c>
      <c r="F48" s="52"/>
      <c r="G48" s="51">
        <f t="shared" si="8"/>
        <v>0</v>
      </c>
      <c r="H48" s="83" t="s">
        <v>149</v>
      </c>
      <c r="I48" s="83">
        <v>6939343200768</v>
      </c>
      <c r="J48" s="53">
        <v>5.66</v>
      </c>
      <c r="K48" s="54">
        <v>0.06</v>
      </c>
      <c r="L48" s="22">
        <f t="shared" si="15"/>
        <v>0</v>
      </c>
      <c r="M48" s="22">
        <f t="shared" si="16"/>
        <v>0</v>
      </c>
    </row>
    <row r="49" spans="1:16" ht="19.5" customHeight="1" x14ac:dyDescent="0.3">
      <c r="A49" s="104" t="s">
        <v>8</v>
      </c>
      <c r="B49" s="105"/>
      <c r="C49" s="105"/>
      <c r="D49" s="105"/>
      <c r="E49" s="106"/>
      <c r="F49" s="34"/>
      <c r="G49" s="62"/>
      <c r="H49" s="85"/>
      <c r="I49" s="85"/>
      <c r="J49" s="18"/>
      <c r="K49" s="13"/>
      <c r="L49" s="22">
        <f t="shared" si="15"/>
        <v>0</v>
      </c>
      <c r="M49" s="22">
        <f t="shared" si="16"/>
        <v>0</v>
      </c>
    </row>
    <row r="50" spans="1:16" s="16" customFormat="1" ht="83.25" customHeight="1" x14ac:dyDescent="0.25">
      <c r="A50" s="3"/>
      <c r="B50" s="56" t="s">
        <v>16</v>
      </c>
      <c r="C50" s="65">
        <v>288</v>
      </c>
      <c r="D50" s="66">
        <v>9.36</v>
      </c>
      <c r="E50" s="51">
        <f>C50*D50</f>
        <v>2695.68</v>
      </c>
      <c r="F50" s="52"/>
      <c r="G50" s="51">
        <f t="shared" si="8"/>
        <v>0</v>
      </c>
      <c r="H50" s="83" t="s">
        <v>110</v>
      </c>
      <c r="I50" s="83">
        <v>6973218821115</v>
      </c>
      <c r="J50" s="58">
        <v>6.5</v>
      </c>
      <c r="K50" s="57">
        <v>5.2999999999999999E-2</v>
      </c>
      <c r="L50" s="22">
        <f t="shared" si="15"/>
        <v>0</v>
      </c>
      <c r="M50" s="22">
        <f t="shared" si="16"/>
        <v>0</v>
      </c>
      <c r="N50" s="22"/>
      <c r="O50" s="60"/>
      <c r="P50" s="22"/>
    </row>
    <row r="51" spans="1:16" s="16" customFormat="1" ht="79.5" customHeight="1" x14ac:dyDescent="0.25">
      <c r="A51" s="3"/>
      <c r="B51" s="56" t="s">
        <v>34</v>
      </c>
      <c r="C51" s="65">
        <v>288</v>
      </c>
      <c r="D51" s="66">
        <v>9.36</v>
      </c>
      <c r="E51" s="51">
        <f t="shared" ref="E51:E103" si="18">C51*D51</f>
        <v>2695.68</v>
      </c>
      <c r="F51" s="52"/>
      <c r="G51" s="51">
        <f t="shared" si="8"/>
        <v>0</v>
      </c>
      <c r="H51" s="83" t="s">
        <v>111</v>
      </c>
      <c r="I51" s="83">
        <v>6973218820989</v>
      </c>
      <c r="J51" s="58">
        <v>6.5</v>
      </c>
      <c r="K51" s="57">
        <v>5.2999999999999999E-2</v>
      </c>
      <c r="L51" s="22">
        <f t="shared" si="15"/>
        <v>0</v>
      </c>
      <c r="M51" s="22">
        <f t="shared" si="16"/>
        <v>0</v>
      </c>
      <c r="N51" s="22"/>
      <c r="O51" s="60"/>
      <c r="P51" s="22"/>
    </row>
    <row r="52" spans="1:16" s="16" customFormat="1" ht="87" customHeight="1" x14ac:dyDescent="0.25">
      <c r="A52" s="3"/>
      <c r="B52" s="56" t="s">
        <v>17</v>
      </c>
      <c r="C52" s="65">
        <v>288</v>
      </c>
      <c r="D52" s="66">
        <v>9.36</v>
      </c>
      <c r="E52" s="51">
        <f t="shared" si="18"/>
        <v>2695.68</v>
      </c>
      <c r="F52" s="52"/>
      <c r="G52" s="51">
        <f t="shared" si="8"/>
        <v>0</v>
      </c>
      <c r="H52" s="83" t="s">
        <v>112</v>
      </c>
      <c r="I52" s="83">
        <v>6973218821085</v>
      </c>
      <c r="J52" s="58">
        <v>6.5</v>
      </c>
      <c r="K52" s="57">
        <v>5.2999999999999999E-2</v>
      </c>
      <c r="L52" s="22">
        <f t="shared" si="15"/>
        <v>0</v>
      </c>
      <c r="M52" s="22">
        <f t="shared" si="16"/>
        <v>0</v>
      </c>
      <c r="N52" s="22"/>
      <c r="O52" s="60"/>
      <c r="P52" s="22"/>
    </row>
    <row r="53" spans="1:16" s="16" customFormat="1" ht="86.25" customHeight="1" x14ac:dyDescent="0.25">
      <c r="A53" s="3"/>
      <c r="B53" s="56" t="s">
        <v>18</v>
      </c>
      <c r="C53" s="65">
        <v>288</v>
      </c>
      <c r="D53" s="66">
        <v>9.36</v>
      </c>
      <c r="E53" s="51">
        <f t="shared" si="18"/>
        <v>2695.68</v>
      </c>
      <c r="F53" s="52"/>
      <c r="G53" s="51">
        <f t="shared" si="8"/>
        <v>0</v>
      </c>
      <c r="H53" s="83" t="s">
        <v>113</v>
      </c>
      <c r="I53" s="83">
        <v>6973218821030</v>
      </c>
      <c r="J53" s="58">
        <v>6.5</v>
      </c>
      <c r="K53" s="57">
        <v>5.2999999999999999E-2</v>
      </c>
      <c r="L53" s="22">
        <f t="shared" si="15"/>
        <v>0</v>
      </c>
      <c r="M53" s="22">
        <f t="shared" si="16"/>
        <v>0</v>
      </c>
      <c r="N53" s="22"/>
      <c r="O53" s="60"/>
      <c r="P53" s="22"/>
    </row>
    <row r="54" spans="1:16" s="16" customFormat="1" ht="75" customHeight="1" x14ac:dyDescent="0.25">
      <c r="A54" s="3"/>
      <c r="B54" s="56" t="s">
        <v>15</v>
      </c>
      <c r="C54" s="65">
        <v>400</v>
      </c>
      <c r="D54" s="66">
        <v>6.84</v>
      </c>
      <c r="E54" s="51">
        <f t="shared" si="18"/>
        <v>2736</v>
      </c>
      <c r="F54" s="52"/>
      <c r="G54" s="51">
        <f t="shared" si="8"/>
        <v>0</v>
      </c>
      <c r="H54" s="96" t="s">
        <v>114</v>
      </c>
      <c r="I54" s="96">
        <v>6933227300070</v>
      </c>
      <c r="J54" s="58">
        <v>6.3</v>
      </c>
      <c r="K54" s="57">
        <v>4.2000000000000003E-2</v>
      </c>
      <c r="L54" s="22">
        <f t="shared" si="15"/>
        <v>0</v>
      </c>
      <c r="M54" s="22">
        <f t="shared" si="16"/>
        <v>0</v>
      </c>
      <c r="N54" s="22"/>
      <c r="O54" s="60"/>
      <c r="P54" s="22"/>
    </row>
    <row r="55" spans="1:16" s="16" customFormat="1" ht="104.25" customHeight="1" x14ac:dyDescent="0.25">
      <c r="A55"/>
      <c r="B55" s="56" t="s">
        <v>172</v>
      </c>
      <c r="C55" s="65">
        <v>480</v>
      </c>
      <c r="D55" s="66">
        <v>9.6</v>
      </c>
      <c r="E55" s="51">
        <f t="shared" si="18"/>
        <v>4608</v>
      </c>
      <c r="F55" s="52"/>
      <c r="G55" s="51">
        <f t="shared" si="8"/>
        <v>0</v>
      </c>
      <c r="H55" s="99" t="s">
        <v>174</v>
      </c>
      <c r="I55" s="83">
        <v>6973218821962</v>
      </c>
      <c r="J55" s="58">
        <v>9.8000000000000007</v>
      </c>
      <c r="K55" s="57">
        <v>5.0999999999999997E-2</v>
      </c>
      <c r="L55" s="22">
        <f>J55*F55</f>
        <v>0</v>
      </c>
      <c r="M55" s="22">
        <f>K55*F55</f>
        <v>0</v>
      </c>
      <c r="N55" s="22"/>
      <c r="O55" s="60"/>
      <c r="P55" s="22"/>
    </row>
    <row r="56" spans="1:16" s="16" customFormat="1" ht="84.75" customHeight="1" x14ac:dyDescent="0.25">
      <c r="A56" s="3"/>
      <c r="B56" s="56" t="s">
        <v>33</v>
      </c>
      <c r="C56" s="65">
        <v>360</v>
      </c>
      <c r="D56" s="66">
        <v>7.8</v>
      </c>
      <c r="E56" s="51">
        <f>C56*D56</f>
        <v>2808</v>
      </c>
      <c r="F56" s="52"/>
      <c r="G56" s="51">
        <f t="shared" si="8"/>
        <v>0</v>
      </c>
      <c r="H56" s="102" t="s">
        <v>179</v>
      </c>
      <c r="I56" s="83">
        <v>6973218841458</v>
      </c>
      <c r="J56" s="58">
        <v>4.5</v>
      </c>
      <c r="K56" s="57">
        <v>0.04</v>
      </c>
      <c r="L56" s="22">
        <f t="shared" si="15"/>
        <v>0</v>
      </c>
      <c r="M56" s="22">
        <f t="shared" si="16"/>
        <v>0</v>
      </c>
      <c r="N56" s="22"/>
      <c r="O56" s="60"/>
      <c r="P56" s="22"/>
    </row>
    <row r="57" spans="1:16" ht="69" customHeight="1" x14ac:dyDescent="0.25">
      <c r="A57" s="1"/>
      <c r="B57" s="39" t="s">
        <v>9</v>
      </c>
      <c r="C57" s="40">
        <v>360</v>
      </c>
      <c r="D57" s="41">
        <v>8.4</v>
      </c>
      <c r="E57" s="44">
        <f>C57*D57</f>
        <v>3024</v>
      </c>
      <c r="F57" s="52"/>
      <c r="G57" s="51">
        <f t="shared" si="8"/>
        <v>0</v>
      </c>
      <c r="H57" s="88">
        <v>6933227300797</v>
      </c>
      <c r="I57" s="88">
        <v>6933227300445</v>
      </c>
      <c r="J57" s="42">
        <v>7.3</v>
      </c>
      <c r="K57" s="38">
        <v>3.5999999999999997E-2</v>
      </c>
      <c r="L57" s="22">
        <f t="shared" si="15"/>
        <v>0</v>
      </c>
      <c r="M57" s="22">
        <f t="shared" si="16"/>
        <v>0</v>
      </c>
    </row>
    <row r="58" spans="1:16" s="16" customFormat="1" ht="94.5" customHeight="1" x14ac:dyDescent="0.25">
      <c r="A58" s="3"/>
      <c r="B58" s="56" t="s">
        <v>138</v>
      </c>
      <c r="C58" s="65">
        <v>480</v>
      </c>
      <c r="D58" s="66">
        <v>9.6</v>
      </c>
      <c r="E58" s="51">
        <f>C58*D58</f>
        <v>4608</v>
      </c>
      <c r="F58" s="52"/>
      <c r="G58" s="51">
        <f>E58*F58</f>
        <v>0</v>
      </c>
      <c r="H58" s="83" t="s">
        <v>78</v>
      </c>
      <c r="I58" s="83">
        <v>6973218846958</v>
      </c>
      <c r="J58" s="58">
        <v>14.3</v>
      </c>
      <c r="K58" s="57">
        <v>7.4999999999999997E-2</v>
      </c>
      <c r="L58" s="22">
        <f t="shared" si="15"/>
        <v>0</v>
      </c>
      <c r="M58" s="22">
        <f t="shared" si="16"/>
        <v>0</v>
      </c>
      <c r="N58" s="22"/>
      <c r="O58" s="60"/>
      <c r="P58" s="22"/>
    </row>
    <row r="59" spans="1:16" s="16" customFormat="1" ht="94.5" customHeight="1" x14ac:dyDescent="0.25">
      <c r="A59"/>
      <c r="B59" s="56" t="s">
        <v>127</v>
      </c>
      <c r="C59" s="65">
        <v>360</v>
      </c>
      <c r="D59" s="66">
        <v>8.4</v>
      </c>
      <c r="E59" s="51">
        <f>C59*D59</f>
        <v>3024</v>
      </c>
      <c r="F59" s="52"/>
      <c r="G59" s="51">
        <f>E59*F59</f>
        <v>0</v>
      </c>
      <c r="H59" s="83" t="s">
        <v>132</v>
      </c>
      <c r="I59" s="83">
        <v>6933227365116</v>
      </c>
      <c r="J59" s="58">
        <v>7.5</v>
      </c>
      <c r="K59" s="57">
        <v>3.1E-2</v>
      </c>
      <c r="L59" s="22">
        <f t="shared" si="15"/>
        <v>0</v>
      </c>
      <c r="M59" s="22">
        <f t="shared" si="16"/>
        <v>0</v>
      </c>
      <c r="N59" s="22"/>
      <c r="O59" s="60"/>
      <c r="P59" s="22"/>
    </row>
    <row r="60" spans="1:16" s="16" customFormat="1" ht="80.25" customHeight="1" x14ac:dyDescent="0.25">
      <c r="A60" s="3"/>
      <c r="B60" s="73" t="s">
        <v>35</v>
      </c>
      <c r="C60" s="74">
        <v>360</v>
      </c>
      <c r="D60" s="75">
        <v>7.44</v>
      </c>
      <c r="E60" s="76">
        <f t="shared" si="18"/>
        <v>2678.4</v>
      </c>
      <c r="F60" s="77"/>
      <c r="G60" s="76">
        <f t="shared" si="8"/>
        <v>0</v>
      </c>
      <c r="H60" s="83" t="s">
        <v>119</v>
      </c>
      <c r="I60" s="83">
        <v>6973218841298</v>
      </c>
      <c r="J60" s="78">
        <v>4.3</v>
      </c>
      <c r="K60" s="79">
        <v>0.03</v>
      </c>
      <c r="L60" s="22">
        <f t="shared" si="15"/>
        <v>0</v>
      </c>
      <c r="M60" s="22">
        <f t="shared" si="16"/>
        <v>0</v>
      </c>
      <c r="N60" s="22"/>
      <c r="O60" s="60"/>
      <c r="P60" s="22"/>
    </row>
    <row r="61" spans="1:16" s="16" customFormat="1" ht="81.75" customHeight="1" x14ac:dyDescent="0.25">
      <c r="A61" s="3"/>
      <c r="B61" s="56" t="s">
        <v>64</v>
      </c>
      <c r="C61" s="65">
        <v>480</v>
      </c>
      <c r="D61" s="66">
        <v>4.26</v>
      </c>
      <c r="E61" s="51">
        <f t="shared" si="18"/>
        <v>2044.8</v>
      </c>
      <c r="F61" s="52"/>
      <c r="G61" s="51">
        <f t="shared" si="8"/>
        <v>0</v>
      </c>
      <c r="H61" s="98" t="s">
        <v>180</v>
      </c>
      <c r="I61" s="98">
        <v>6939343201093</v>
      </c>
      <c r="J61" s="58">
        <v>4.3</v>
      </c>
      <c r="K61" s="57">
        <v>1.7000000000000001E-2</v>
      </c>
      <c r="L61" s="22">
        <f t="shared" si="15"/>
        <v>0</v>
      </c>
      <c r="M61" s="22">
        <f t="shared" si="16"/>
        <v>0</v>
      </c>
      <c r="N61" s="22"/>
      <c r="O61" s="60"/>
      <c r="P61" s="22"/>
    </row>
    <row r="62" spans="1:16" ht="76.5" customHeight="1" x14ac:dyDescent="0.25">
      <c r="A62" s="1"/>
      <c r="B62" s="39" t="s">
        <v>150</v>
      </c>
      <c r="C62" s="40">
        <v>360</v>
      </c>
      <c r="D62" s="41">
        <v>8.4</v>
      </c>
      <c r="E62" s="44">
        <f t="shared" si="18"/>
        <v>3024</v>
      </c>
      <c r="F62" s="34"/>
      <c r="G62" s="47">
        <f t="shared" ref="G62:G103" si="19">E62*F62</f>
        <v>0</v>
      </c>
      <c r="H62" s="88">
        <v>6933227300001</v>
      </c>
      <c r="I62" s="88">
        <v>6933227367844</v>
      </c>
      <c r="J62" s="42">
        <v>7.3</v>
      </c>
      <c r="K62" s="38">
        <v>3.5999999999999997E-2</v>
      </c>
      <c r="L62" s="22">
        <f t="shared" si="15"/>
        <v>0</v>
      </c>
      <c r="M62" s="22">
        <f t="shared" si="16"/>
        <v>0</v>
      </c>
    </row>
    <row r="63" spans="1:16" ht="102.75" customHeight="1" x14ac:dyDescent="0.25">
      <c r="A63" s="1"/>
      <c r="B63" s="55" t="s">
        <v>57</v>
      </c>
      <c r="C63" s="49">
        <v>360</v>
      </c>
      <c r="D63" s="50">
        <v>9.06</v>
      </c>
      <c r="E63" s="51">
        <f>C63*D63</f>
        <v>3261.6000000000004</v>
      </c>
      <c r="F63" s="34"/>
      <c r="G63" s="47">
        <f t="shared" si="19"/>
        <v>0</v>
      </c>
      <c r="H63" s="98" t="s">
        <v>181</v>
      </c>
      <c r="I63" s="98">
        <v>6973218843308</v>
      </c>
      <c r="J63" s="53">
        <v>4</v>
      </c>
      <c r="K63" s="54">
        <v>2.5000000000000001E-2</v>
      </c>
      <c r="L63" s="22">
        <f>J63*F63</f>
        <v>0</v>
      </c>
      <c r="M63" s="22">
        <f>K63*F63</f>
        <v>0</v>
      </c>
    </row>
    <row r="64" spans="1:16" ht="98.25" customHeight="1" x14ac:dyDescent="0.25">
      <c r="A64" s="1"/>
      <c r="B64" s="39" t="s">
        <v>144</v>
      </c>
      <c r="C64" s="40">
        <v>360</v>
      </c>
      <c r="D64" s="41">
        <v>8.52</v>
      </c>
      <c r="E64" s="44">
        <f t="shared" si="18"/>
        <v>3067.2</v>
      </c>
      <c r="F64" s="34"/>
      <c r="G64" s="47">
        <f t="shared" si="19"/>
        <v>0</v>
      </c>
      <c r="H64" s="88" t="s">
        <v>147</v>
      </c>
      <c r="I64" s="88">
        <v>6932023072266</v>
      </c>
      <c r="J64" s="42">
        <v>6</v>
      </c>
      <c r="K64" s="38">
        <v>2.8000000000000001E-2</v>
      </c>
      <c r="L64" s="22">
        <f t="shared" si="15"/>
        <v>0</v>
      </c>
      <c r="M64" s="22">
        <f t="shared" si="16"/>
        <v>0</v>
      </c>
    </row>
    <row r="65" spans="1:13" ht="112.5" customHeight="1" x14ac:dyDescent="0.25">
      <c r="A65" s="1"/>
      <c r="B65" s="39" t="s">
        <v>170</v>
      </c>
      <c r="C65" s="40">
        <v>720</v>
      </c>
      <c r="D65" s="41">
        <v>8.16</v>
      </c>
      <c r="E65" s="44">
        <f t="shared" si="18"/>
        <v>5875.2</v>
      </c>
      <c r="F65" s="34"/>
      <c r="G65" s="47">
        <f t="shared" si="19"/>
        <v>0</v>
      </c>
      <c r="H65" s="88" t="s">
        <v>171</v>
      </c>
      <c r="I65" s="88">
        <v>6973218821726</v>
      </c>
      <c r="J65" s="42">
        <v>7.39</v>
      </c>
      <c r="K65" s="38">
        <v>7.9000000000000001E-2</v>
      </c>
      <c r="L65" s="22">
        <f t="shared" si="15"/>
        <v>0</v>
      </c>
      <c r="M65" s="22">
        <f t="shared" si="16"/>
        <v>0</v>
      </c>
    </row>
    <row r="66" spans="1:13" ht="112.5" customHeight="1" x14ac:dyDescent="0.25">
      <c r="A66" s="1"/>
      <c r="B66" s="39" t="s">
        <v>189</v>
      </c>
      <c r="C66" s="40">
        <v>720</v>
      </c>
      <c r="D66" s="41">
        <v>7.28</v>
      </c>
      <c r="E66" s="44">
        <f t="shared" si="18"/>
        <v>5241.6000000000004</v>
      </c>
      <c r="F66" s="34"/>
      <c r="G66" s="47">
        <f t="shared" si="19"/>
        <v>0</v>
      </c>
      <c r="H66" s="98">
        <v>6973218842547</v>
      </c>
      <c r="I66" s="98">
        <v>6973218842554</v>
      </c>
      <c r="J66" s="42">
        <v>3.6</v>
      </c>
      <c r="K66" s="38">
        <v>2.4E-2</v>
      </c>
      <c r="L66" s="22">
        <f t="shared" si="15"/>
        <v>0</v>
      </c>
      <c r="M66" s="22">
        <f t="shared" si="16"/>
        <v>0</v>
      </c>
    </row>
    <row r="67" spans="1:13" ht="103.5" customHeight="1" x14ac:dyDescent="0.25">
      <c r="A67" s="1"/>
      <c r="B67" s="55" t="s">
        <v>14</v>
      </c>
      <c r="C67" s="49">
        <v>360</v>
      </c>
      <c r="D67" s="50">
        <v>9.24</v>
      </c>
      <c r="E67" s="51">
        <f t="shared" si="18"/>
        <v>3326.4</v>
      </c>
      <c r="F67" s="52"/>
      <c r="G67" s="51">
        <f t="shared" si="19"/>
        <v>0</v>
      </c>
      <c r="H67" s="98" t="s">
        <v>191</v>
      </c>
      <c r="I67" s="98">
        <v>6933227301008</v>
      </c>
      <c r="J67" s="53">
        <v>7.3</v>
      </c>
      <c r="K67" s="54">
        <v>4.2999999999999997E-2</v>
      </c>
      <c r="L67" s="22">
        <f t="shared" si="15"/>
        <v>0</v>
      </c>
      <c r="M67" s="22">
        <f t="shared" si="16"/>
        <v>0</v>
      </c>
    </row>
    <row r="68" spans="1:13" ht="96.75" customHeight="1" x14ac:dyDescent="0.25">
      <c r="A68" s="54"/>
      <c r="B68" s="55" t="s">
        <v>19</v>
      </c>
      <c r="C68" s="49">
        <v>288</v>
      </c>
      <c r="D68" s="50">
        <v>24.6</v>
      </c>
      <c r="E68" s="51">
        <f t="shared" si="18"/>
        <v>7084.8</v>
      </c>
      <c r="F68" s="52"/>
      <c r="G68" s="51">
        <f t="shared" si="19"/>
        <v>0</v>
      </c>
      <c r="H68" s="83" t="s">
        <v>120</v>
      </c>
      <c r="I68" s="83">
        <v>6973218840703</v>
      </c>
      <c r="J68" s="53">
        <v>14.4</v>
      </c>
      <c r="K68" s="54">
        <v>8.6999999999999994E-2</v>
      </c>
      <c r="L68" s="22">
        <f t="shared" si="15"/>
        <v>0</v>
      </c>
      <c r="M68" s="22">
        <f t="shared" si="16"/>
        <v>0</v>
      </c>
    </row>
    <row r="69" spans="1:13" ht="103.5" customHeight="1" x14ac:dyDescent="0.25">
      <c r="A69" s="1"/>
      <c r="B69" s="48" t="s">
        <v>51</v>
      </c>
      <c r="C69" s="49">
        <v>576</v>
      </c>
      <c r="D69" s="50">
        <v>6.14</v>
      </c>
      <c r="E69" s="51">
        <f t="shared" si="18"/>
        <v>3536.64</v>
      </c>
      <c r="F69" s="52"/>
      <c r="G69" s="51">
        <f t="shared" si="19"/>
        <v>0</v>
      </c>
      <c r="H69" s="98" t="s">
        <v>100</v>
      </c>
      <c r="I69" s="98">
        <v>6939343201406</v>
      </c>
      <c r="J69" s="53">
        <v>7.05</v>
      </c>
      <c r="K69" s="54">
        <v>2.9000000000000001E-2</v>
      </c>
      <c r="L69" s="22">
        <f t="shared" si="15"/>
        <v>0</v>
      </c>
      <c r="M69" s="22">
        <f t="shared" si="16"/>
        <v>0</v>
      </c>
    </row>
    <row r="70" spans="1:13" ht="19.5" customHeight="1" x14ac:dyDescent="0.3">
      <c r="A70" s="104" t="s">
        <v>10</v>
      </c>
      <c r="B70" s="106"/>
      <c r="C70" s="13"/>
      <c r="D70" s="13"/>
      <c r="E70" s="14"/>
      <c r="F70" s="34"/>
      <c r="G70" s="62"/>
      <c r="H70" s="85"/>
      <c r="I70" s="85"/>
      <c r="J70" s="18"/>
      <c r="K70" s="13"/>
      <c r="L70" s="22">
        <f t="shared" si="15"/>
        <v>0</v>
      </c>
      <c r="M70" s="22">
        <f t="shared" si="16"/>
        <v>0</v>
      </c>
    </row>
    <row r="71" spans="1:13" ht="82.5" customHeight="1" x14ac:dyDescent="0.25">
      <c r="A71" s="1"/>
      <c r="B71" s="55" t="s">
        <v>12</v>
      </c>
      <c r="C71" s="49">
        <v>288</v>
      </c>
      <c r="D71" s="50">
        <v>8.16</v>
      </c>
      <c r="E71" s="51">
        <f t="shared" si="18"/>
        <v>2350.08</v>
      </c>
      <c r="F71" s="52"/>
      <c r="G71" s="51">
        <f t="shared" si="19"/>
        <v>0</v>
      </c>
      <c r="H71" s="83">
        <v>6939343201192</v>
      </c>
      <c r="I71" s="83">
        <v>6939343201185</v>
      </c>
      <c r="J71" s="53">
        <v>5.2</v>
      </c>
      <c r="K71" s="54">
        <v>1.7000000000000001E-2</v>
      </c>
      <c r="L71" s="22">
        <f t="shared" si="15"/>
        <v>0</v>
      </c>
      <c r="M71" s="22">
        <f t="shared" si="16"/>
        <v>0</v>
      </c>
    </row>
    <row r="72" spans="1:13" ht="107.25" customHeight="1" x14ac:dyDescent="0.25">
      <c r="A72" s="38"/>
      <c r="B72" s="56" t="s">
        <v>88</v>
      </c>
      <c r="C72" s="57">
        <v>432</v>
      </c>
      <c r="D72" s="57">
        <v>10.32</v>
      </c>
      <c r="E72" s="51">
        <f t="shared" ref="E72:E80" si="20">C72*D72</f>
        <v>4458.24</v>
      </c>
      <c r="F72" s="52"/>
      <c r="G72" s="51">
        <f t="shared" ref="G72:G80" si="21">E72*F72</f>
        <v>0</v>
      </c>
      <c r="H72" s="86">
        <v>6933227308114</v>
      </c>
      <c r="I72" s="86">
        <v>6933227300803</v>
      </c>
      <c r="J72" s="58">
        <v>10.4</v>
      </c>
      <c r="K72" s="57">
        <v>4.4999999999999998E-2</v>
      </c>
      <c r="L72" s="22">
        <f t="shared" si="15"/>
        <v>0</v>
      </c>
      <c r="M72" s="22">
        <f t="shared" si="16"/>
        <v>0</v>
      </c>
    </row>
    <row r="73" spans="1:13" ht="81" customHeight="1" x14ac:dyDescent="0.3">
      <c r="A73" s="27"/>
      <c r="B73" s="56" t="s">
        <v>39</v>
      </c>
      <c r="C73" s="57">
        <v>432</v>
      </c>
      <c r="D73" s="57">
        <v>10.32</v>
      </c>
      <c r="E73" s="51">
        <f t="shared" si="20"/>
        <v>4458.24</v>
      </c>
      <c r="F73" s="52"/>
      <c r="G73" s="51">
        <f t="shared" si="21"/>
        <v>0</v>
      </c>
      <c r="H73" s="86">
        <v>6933227301022</v>
      </c>
      <c r="I73" s="86">
        <v>6933227300254</v>
      </c>
      <c r="J73" s="58">
        <v>10.199999999999999</v>
      </c>
      <c r="K73" s="57">
        <v>0.04</v>
      </c>
      <c r="L73" s="22">
        <f t="shared" si="15"/>
        <v>0</v>
      </c>
      <c r="M73" s="22">
        <f t="shared" si="16"/>
        <v>0</v>
      </c>
    </row>
    <row r="74" spans="1:13" ht="81.75" customHeight="1" x14ac:dyDescent="0.3">
      <c r="A74" s="27"/>
      <c r="B74" s="56" t="s">
        <v>40</v>
      </c>
      <c r="C74" s="57">
        <v>432</v>
      </c>
      <c r="D74" s="57">
        <v>10.8</v>
      </c>
      <c r="E74" s="51">
        <f t="shared" si="20"/>
        <v>4665.6000000000004</v>
      </c>
      <c r="F74" s="52"/>
      <c r="G74" s="51">
        <f t="shared" si="21"/>
        <v>0</v>
      </c>
      <c r="H74" s="86">
        <v>6933227300514</v>
      </c>
      <c r="I74" s="86">
        <v>6933227300711</v>
      </c>
      <c r="J74" s="58">
        <v>10.199999999999999</v>
      </c>
      <c r="K74" s="57">
        <v>3.7999999999999999E-2</v>
      </c>
      <c r="L74" s="22">
        <f t="shared" si="15"/>
        <v>0</v>
      </c>
      <c r="M74" s="22">
        <f t="shared" si="16"/>
        <v>0</v>
      </c>
    </row>
    <row r="75" spans="1:13" ht="109.5" customHeight="1" x14ac:dyDescent="0.25">
      <c r="B75" s="55" t="s">
        <v>128</v>
      </c>
      <c r="C75" s="49">
        <v>432</v>
      </c>
      <c r="D75" s="50">
        <v>7.68</v>
      </c>
      <c r="E75" s="51">
        <f>C75*D75</f>
        <v>3317.7599999999998</v>
      </c>
      <c r="F75" s="52"/>
      <c r="G75" s="51">
        <f>E75*F75</f>
        <v>0</v>
      </c>
      <c r="H75" s="83" t="s">
        <v>133</v>
      </c>
      <c r="I75" s="83">
        <v>6933227300742</v>
      </c>
      <c r="J75" s="53">
        <v>9.5</v>
      </c>
      <c r="K75" s="54">
        <v>0.06</v>
      </c>
      <c r="L75" s="22">
        <f>J75*F75</f>
        <v>0</v>
      </c>
      <c r="M75" s="22">
        <f>K75*F75</f>
        <v>0</v>
      </c>
    </row>
    <row r="76" spans="1:13" ht="81" customHeight="1" x14ac:dyDescent="0.25">
      <c r="A76" s="38"/>
      <c r="B76" s="55" t="s">
        <v>48</v>
      </c>
      <c r="C76" s="49">
        <v>288</v>
      </c>
      <c r="D76" s="50">
        <v>13.2</v>
      </c>
      <c r="E76" s="51">
        <f t="shared" si="20"/>
        <v>3801.6</v>
      </c>
      <c r="F76" s="52"/>
      <c r="G76" s="51">
        <f t="shared" si="21"/>
        <v>0</v>
      </c>
      <c r="H76" s="98" t="s">
        <v>192</v>
      </c>
      <c r="I76" s="98">
        <v>4627112752205</v>
      </c>
      <c r="J76" s="53">
        <v>8</v>
      </c>
      <c r="K76" s="54">
        <v>4.8000000000000001E-2</v>
      </c>
      <c r="L76" s="22">
        <f t="shared" si="15"/>
        <v>0</v>
      </c>
      <c r="M76" s="22">
        <f t="shared" si="16"/>
        <v>0</v>
      </c>
    </row>
    <row r="77" spans="1:13" ht="105.75" customHeight="1" x14ac:dyDescent="0.25">
      <c r="A77" s="38"/>
      <c r="B77" s="55" t="s">
        <v>151</v>
      </c>
      <c r="C77" s="49">
        <v>600</v>
      </c>
      <c r="D77" s="50">
        <v>6.84</v>
      </c>
      <c r="E77" s="51">
        <f t="shared" si="20"/>
        <v>4104</v>
      </c>
      <c r="F77" s="52"/>
      <c r="G77" s="51">
        <f t="shared" si="21"/>
        <v>0</v>
      </c>
      <c r="H77" s="83" t="s">
        <v>104</v>
      </c>
      <c r="I77" s="83">
        <v>6933227304481</v>
      </c>
      <c r="J77" s="53">
        <v>7.8</v>
      </c>
      <c r="K77" s="54">
        <v>3.6999999999999998E-2</v>
      </c>
      <c r="L77" s="22">
        <f t="shared" si="15"/>
        <v>0</v>
      </c>
      <c r="M77" s="22">
        <f t="shared" si="16"/>
        <v>0</v>
      </c>
    </row>
    <row r="78" spans="1:13" ht="104.25" customHeight="1" x14ac:dyDescent="0.25">
      <c r="A78" s="38"/>
      <c r="B78" s="55" t="s">
        <v>153</v>
      </c>
      <c r="C78" s="49">
        <v>600</v>
      </c>
      <c r="D78" s="50">
        <v>6.84</v>
      </c>
      <c r="E78" s="51">
        <f t="shared" si="20"/>
        <v>4104</v>
      </c>
      <c r="F78" s="52"/>
      <c r="G78" s="51">
        <f t="shared" si="21"/>
        <v>0</v>
      </c>
      <c r="H78" s="83" t="s">
        <v>105</v>
      </c>
      <c r="I78" s="83">
        <v>6933227308588</v>
      </c>
      <c r="J78" s="53">
        <v>7.8</v>
      </c>
      <c r="K78" s="54">
        <v>3.5999999999999997E-2</v>
      </c>
      <c r="L78" s="22">
        <f t="shared" si="15"/>
        <v>0</v>
      </c>
      <c r="M78" s="22">
        <f t="shared" si="16"/>
        <v>0</v>
      </c>
    </row>
    <row r="79" spans="1:13" ht="92.25" customHeight="1" x14ac:dyDescent="0.25">
      <c r="A79" s="38"/>
      <c r="B79" s="55" t="s">
        <v>152</v>
      </c>
      <c r="C79" s="49">
        <v>600</v>
      </c>
      <c r="D79" s="50">
        <v>6.84</v>
      </c>
      <c r="E79" s="51">
        <f t="shared" si="20"/>
        <v>4104</v>
      </c>
      <c r="F79" s="52"/>
      <c r="G79" s="51">
        <f t="shared" si="21"/>
        <v>0</v>
      </c>
      <c r="H79" s="83" t="s">
        <v>115</v>
      </c>
      <c r="I79" s="83">
        <v>6933227300780</v>
      </c>
      <c r="J79" s="53">
        <v>7.8</v>
      </c>
      <c r="K79" s="54">
        <v>3.5999999999999997E-2</v>
      </c>
      <c r="L79" s="22">
        <f t="shared" si="15"/>
        <v>0</v>
      </c>
      <c r="M79" s="22">
        <f t="shared" si="16"/>
        <v>0</v>
      </c>
    </row>
    <row r="80" spans="1:13" ht="119.25" customHeight="1" x14ac:dyDescent="0.25">
      <c r="B80" s="55" t="s">
        <v>145</v>
      </c>
      <c r="C80" s="49">
        <v>96</v>
      </c>
      <c r="D80" s="50">
        <v>78</v>
      </c>
      <c r="E80" s="51">
        <f t="shared" si="20"/>
        <v>7488</v>
      </c>
      <c r="F80" s="52"/>
      <c r="G80" s="51">
        <f t="shared" si="21"/>
        <v>0</v>
      </c>
      <c r="H80" s="83" t="s">
        <v>148</v>
      </c>
      <c r="I80" s="83">
        <v>6973823913076</v>
      </c>
      <c r="J80" s="53">
        <v>5.3</v>
      </c>
      <c r="K80" s="54">
        <v>0.08</v>
      </c>
      <c r="L80" s="22">
        <f t="shared" si="15"/>
        <v>0</v>
      </c>
      <c r="M80" s="22">
        <f t="shared" si="16"/>
        <v>0</v>
      </c>
    </row>
    <row r="81" spans="1:13" ht="107.25" customHeight="1" x14ac:dyDescent="0.25">
      <c r="A81" s="38"/>
      <c r="B81" s="55" t="s">
        <v>49</v>
      </c>
      <c r="C81" s="49">
        <v>240</v>
      </c>
      <c r="D81" s="50">
        <v>8.58</v>
      </c>
      <c r="E81" s="51">
        <f t="shared" ref="E81:E101" si="22">C81*D81</f>
        <v>2059.1999999999998</v>
      </c>
      <c r="F81" s="52"/>
      <c r="G81" s="51">
        <f t="shared" ref="G81:G100" si="23">E81*F81</f>
        <v>0</v>
      </c>
      <c r="H81" s="83" t="s">
        <v>98</v>
      </c>
      <c r="I81" s="83">
        <v>6933227341202</v>
      </c>
      <c r="J81" s="53">
        <v>4.8</v>
      </c>
      <c r="K81" s="54">
        <v>1.2999999999999999E-2</v>
      </c>
      <c r="L81" s="22">
        <f t="shared" si="15"/>
        <v>0</v>
      </c>
      <c r="M81" s="22">
        <f t="shared" si="16"/>
        <v>0</v>
      </c>
    </row>
    <row r="82" spans="1:13" ht="101.25" customHeight="1" x14ac:dyDescent="0.25">
      <c r="A82" s="38"/>
      <c r="B82" s="55" t="s">
        <v>154</v>
      </c>
      <c r="C82" s="49">
        <v>900</v>
      </c>
      <c r="D82" s="50">
        <v>4.9800000000000004</v>
      </c>
      <c r="E82" s="51">
        <f t="shared" si="22"/>
        <v>4482</v>
      </c>
      <c r="F82" s="52"/>
      <c r="G82" s="47">
        <f t="shared" si="23"/>
        <v>0</v>
      </c>
      <c r="H82" s="83" t="s">
        <v>73</v>
      </c>
      <c r="I82" s="83">
        <v>6933227345675</v>
      </c>
      <c r="J82" s="53">
        <v>12</v>
      </c>
      <c r="K82" s="54">
        <v>5.8999999999999997E-2</v>
      </c>
      <c r="L82" s="22">
        <f t="shared" si="15"/>
        <v>0</v>
      </c>
      <c r="M82" s="22">
        <f t="shared" si="16"/>
        <v>0</v>
      </c>
    </row>
    <row r="83" spans="1:13" ht="107.25" customHeight="1" x14ac:dyDescent="0.25">
      <c r="A83" s="38"/>
      <c r="B83" s="55" t="s">
        <v>74</v>
      </c>
      <c r="C83" s="49">
        <v>600</v>
      </c>
      <c r="D83" s="50">
        <v>7.2</v>
      </c>
      <c r="E83" s="51">
        <f t="shared" si="22"/>
        <v>4320</v>
      </c>
      <c r="F83" s="52"/>
      <c r="G83" s="51">
        <f t="shared" si="23"/>
        <v>0</v>
      </c>
      <c r="H83" s="83" t="s">
        <v>101</v>
      </c>
      <c r="I83" s="83">
        <v>6939343201420</v>
      </c>
      <c r="J83" s="53">
        <v>6.5</v>
      </c>
      <c r="K83" s="54">
        <v>4.3999999999999997E-2</v>
      </c>
      <c r="L83" s="22">
        <f t="shared" si="15"/>
        <v>0</v>
      </c>
      <c r="M83" s="22">
        <f t="shared" si="16"/>
        <v>0</v>
      </c>
    </row>
    <row r="84" spans="1:13" ht="107.25" customHeight="1" x14ac:dyDescent="0.3">
      <c r="A84" s="27"/>
      <c r="B84" s="56" t="s">
        <v>116</v>
      </c>
      <c r="C84" s="57">
        <v>600</v>
      </c>
      <c r="D84" s="57">
        <v>7.92</v>
      </c>
      <c r="E84" s="51">
        <f t="shared" si="22"/>
        <v>4752</v>
      </c>
      <c r="F84" s="52"/>
      <c r="G84" s="51">
        <f t="shared" si="23"/>
        <v>0</v>
      </c>
      <c r="H84" s="86" t="s">
        <v>103</v>
      </c>
      <c r="I84" s="86">
        <v>6933227301220</v>
      </c>
      <c r="J84" s="58">
        <v>6.5</v>
      </c>
      <c r="K84" s="57">
        <v>3.3000000000000002E-2</v>
      </c>
      <c r="L84" s="22">
        <f t="shared" si="15"/>
        <v>0</v>
      </c>
      <c r="M84" s="22">
        <f t="shared" si="16"/>
        <v>0</v>
      </c>
    </row>
    <row r="85" spans="1:13" ht="125.25" customHeight="1" x14ac:dyDescent="0.25">
      <c r="A85" s="1"/>
      <c r="B85" s="56" t="s">
        <v>173</v>
      </c>
      <c r="C85" s="57">
        <v>400</v>
      </c>
      <c r="D85" s="57">
        <v>6.84</v>
      </c>
      <c r="E85" s="51">
        <f t="shared" si="22"/>
        <v>2736</v>
      </c>
      <c r="F85" s="52"/>
      <c r="G85" s="51">
        <f t="shared" si="23"/>
        <v>0</v>
      </c>
      <c r="H85" s="100" t="s">
        <v>175</v>
      </c>
      <c r="I85" s="86">
        <v>6973218821689</v>
      </c>
      <c r="J85" s="58">
        <v>6</v>
      </c>
      <c r="K85" s="57">
        <v>2.5999999999999999E-2</v>
      </c>
      <c r="L85" s="22">
        <f t="shared" si="15"/>
        <v>0</v>
      </c>
      <c r="M85" s="22">
        <f t="shared" si="16"/>
        <v>0</v>
      </c>
    </row>
    <row r="86" spans="1:13" ht="114" customHeight="1" x14ac:dyDescent="0.25">
      <c r="A86" s="1"/>
      <c r="B86" s="56" t="s">
        <v>182</v>
      </c>
      <c r="C86" s="57">
        <v>600</v>
      </c>
      <c r="D86" s="57">
        <v>6.84</v>
      </c>
      <c r="E86" s="103">
        <f t="shared" si="22"/>
        <v>4104</v>
      </c>
      <c r="F86" s="52"/>
      <c r="G86" s="103">
        <f t="shared" si="23"/>
        <v>0</v>
      </c>
      <c r="H86" s="96" t="s">
        <v>131</v>
      </c>
      <c r="I86" s="96">
        <v>6973218821948</v>
      </c>
      <c r="J86" s="58">
        <v>8.85</v>
      </c>
      <c r="K86" s="57">
        <v>3.5999999999999997E-2</v>
      </c>
      <c r="L86" s="22"/>
      <c r="M86" s="22"/>
    </row>
    <row r="87" spans="1:13" ht="89.25" customHeight="1" x14ac:dyDescent="0.3">
      <c r="A87" s="27"/>
      <c r="B87" s="56" t="s">
        <v>66</v>
      </c>
      <c r="C87" s="57">
        <v>180</v>
      </c>
      <c r="D87" s="57">
        <v>17.399999999999999</v>
      </c>
      <c r="E87" s="103">
        <f t="shared" si="22"/>
        <v>3131.9999999999995</v>
      </c>
      <c r="F87" s="52"/>
      <c r="G87" s="103">
        <f t="shared" si="23"/>
        <v>0</v>
      </c>
      <c r="H87" s="96" t="s">
        <v>97</v>
      </c>
      <c r="I87" s="96">
        <v>6933227341202</v>
      </c>
      <c r="J87" s="58">
        <v>5</v>
      </c>
      <c r="K87" s="57">
        <v>2.8000000000000001E-2</v>
      </c>
      <c r="L87" s="22">
        <f t="shared" si="15"/>
        <v>0</v>
      </c>
      <c r="M87" s="22">
        <f t="shared" si="16"/>
        <v>0</v>
      </c>
    </row>
    <row r="88" spans="1:13" ht="92.25" customHeight="1" x14ac:dyDescent="0.3">
      <c r="A88" s="27"/>
      <c r="B88" s="56" t="s">
        <v>155</v>
      </c>
      <c r="C88" s="57">
        <v>600</v>
      </c>
      <c r="D88" s="57">
        <v>4.08</v>
      </c>
      <c r="E88" s="51">
        <f t="shared" si="22"/>
        <v>2448</v>
      </c>
      <c r="F88" s="52"/>
      <c r="G88" s="47">
        <f t="shared" si="23"/>
        <v>0</v>
      </c>
      <c r="H88" s="86" t="s">
        <v>72</v>
      </c>
      <c r="I88" s="86">
        <v>6933227321068</v>
      </c>
      <c r="J88" s="58">
        <v>6</v>
      </c>
      <c r="K88" s="57">
        <v>2.3E-2</v>
      </c>
      <c r="L88" s="22">
        <f t="shared" si="15"/>
        <v>0</v>
      </c>
      <c r="M88" s="22">
        <f t="shared" si="16"/>
        <v>0</v>
      </c>
    </row>
    <row r="89" spans="1:13" ht="92.25" customHeight="1" x14ac:dyDescent="0.25">
      <c r="B89" s="56" t="s">
        <v>140</v>
      </c>
      <c r="C89" s="57">
        <v>600</v>
      </c>
      <c r="D89" s="57">
        <v>7.2</v>
      </c>
      <c r="E89" s="51">
        <f t="shared" si="22"/>
        <v>4320</v>
      </c>
      <c r="F89" s="52"/>
      <c r="G89" s="47">
        <f t="shared" si="23"/>
        <v>0</v>
      </c>
      <c r="H89" s="86" t="s">
        <v>142</v>
      </c>
      <c r="I89" s="86">
        <v>6939343201871</v>
      </c>
      <c r="J89" s="58">
        <v>6</v>
      </c>
      <c r="K89" s="57">
        <v>4.2000000000000003E-2</v>
      </c>
      <c r="L89" s="22">
        <f t="shared" ref="L89:L108" si="24">J89*F89</f>
        <v>0</v>
      </c>
      <c r="M89" s="22">
        <f t="shared" ref="M89:M108" si="25">K89*F89</f>
        <v>0</v>
      </c>
    </row>
    <row r="90" spans="1:13" ht="103.5" customHeight="1" x14ac:dyDescent="0.25">
      <c r="A90" s="1"/>
      <c r="B90" s="56" t="s">
        <v>129</v>
      </c>
      <c r="C90" s="57">
        <v>288</v>
      </c>
      <c r="D90" s="57">
        <v>11.4</v>
      </c>
      <c r="E90" s="51">
        <f t="shared" si="22"/>
        <v>3283.2000000000003</v>
      </c>
      <c r="F90" s="52"/>
      <c r="G90" s="47">
        <f t="shared" si="23"/>
        <v>0</v>
      </c>
      <c r="H90" s="86" t="s">
        <v>137</v>
      </c>
      <c r="I90" s="86">
        <v>6939343201970</v>
      </c>
      <c r="J90" s="58">
        <v>4</v>
      </c>
      <c r="K90" s="57">
        <v>3.2000000000000001E-2</v>
      </c>
      <c r="L90" s="22">
        <f t="shared" si="24"/>
        <v>0</v>
      </c>
      <c r="M90" s="22">
        <f t="shared" si="25"/>
        <v>0</v>
      </c>
    </row>
    <row r="91" spans="1:13" ht="74.25" customHeight="1" x14ac:dyDescent="0.25">
      <c r="A91" s="1"/>
      <c r="B91" s="55" t="s">
        <v>89</v>
      </c>
      <c r="C91" s="49">
        <v>576</v>
      </c>
      <c r="D91" s="50">
        <v>9.5399999999999991</v>
      </c>
      <c r="E91" s="51">
        <f t="shared" si="22"/>
        <v>5495.0399999999991</v>
      </c>
      <c r="F91" s="52"/>
      <c r="G91" s="51">
        <f t="shared" si="23"/>
        <v>0</v>
      </c>
      <c r="H91" s="98" t="s">
        <v>99</v>
      </c>
      <c r="I91" s="98">
        <v>6977743345825</v>
      </c>
      <c r="J91" s="53">
        <v>11.3</v>
      </c>
      <c r="K91" s="54">
        <v>0.03</v>
      </c>
      <c r="L91" s="22">
        <f t="shared" si="24"/>
        <v>0</v>
      </c>
      <c r="M91" s="22">
        <f t="shared" si="25"/>
        <v>0</v>
      </c>
    </row>
    <row r="92" spans="1:13" ht="123" customHeight="1" x14ac:dyDescent="0.25">
      <c r="B92" s="55" t="s">
        <v>183</v>
      </c>
      <c r="C92" s="49">
        <v>576</v>
      </c>
      <c r="D92" s="50">
        <v>12.6</v>
      </c>
      <c r="E92" s="51">
        <f t="shared" si="22"/>
        <v>7257.5999999999995</v>
      </c>
      <c r="F92" s="52"/>
      <c r="G92" s="51">
        <f t="shared" si="23"/>
        <v>0</v>
      </c>
      <c r="H92" s="98" t="s">
        <v>188</v>
      </c>
      <c r="I92" s="98">
        <v>6973218821702</v>
      </c>
      <c r="J92" s="53">
        <v>10.35</v>
      </c>
      <c r="K92" s="54">
        <v>0.79</v>
      </c>
      <c r="L92" s="22">
        <f t="shared" si="24"/>
        <v>0</v>
      </c>
      <c r="M92" s="22">
        <f t="shared" si="25"/>
        <v>0</v>
      </c>
    </row>
    <row r="93" spans="1:13" ht="120" customHeight="1" x14ac:dyDescent="0.25">
      <c r="A93" s="1"/>
      <c r="B93" s="55" t="s">
        <v>190</v>
      </c>
      <c r="C93" s="49">
        <v>600</v>
      </c>
      <c r="D93" s="50">
        <v>6.84</v>
      </c>
      <c r="E93" s="51">
        <f t="shared" si="22"/>
        <v>4104</v>
      </c>
      <c r="F93" s="52"/>
      <c r="G93" s="51">
        <f t="shared" si="23"/>
        <v>0</v>
      </c>
      <c r="H93" s="98" t="s">
        <v>194</v>
      </c>
      <c r="I93" s="98"/>
      <c r="J93" s="53">
        <v>7.8</v>
      </c>
      <c r="K93" s="54">
        <v>3.3000000000000002E-2</v>
      </c>
      <c r="L93" s="22"/>
      <c r="M93" s="22"/>
    </row>
    <row r="94" spans="1:13" ht="96" customHeight="1" x14ac:dyDescent="0.25">
      <c r="A94" s="1"/>
      <c r="B94" s="55" t="s">
        <v>84</v>
      </c>
      <c r="C94" s="49">
        <v>600</v>
      </c>
      <c r="D94" s="50">
        <v>8.4</v>
      </c>
      <c r="E94" s="51">
        <f t="shared" si="22"/>
        <v>5040</v>
      </c>
      <c r="F94" s="52"/>
      <c r="G94" s="51">
        <f t="shared" si="23"/>
        <v>0</v>
      </c>
      <c r="H94" s="98" t="s">
        <v>184</v>
      </c>
      <c r="I94" s="98">
        <v>6939343201802</v>
      </c>
      <c r="J94" s="53">
        <v>6.9</v>
      </c>
      <c r="K94" s="54">
        <v>2.9000000000000001E-2</v>
      </c>
      <c r="L94" s="22">
        <f t="shared" si="24"/>
        <v>0</v>
      </c>
      <c r="M94" s="22">
        <f t="shared" si="25"/>
        <v>0</v>
      </c>
    </row>
    <row r="95" spans="1:13" ht="99.75" customHeight="1" x14ac:dyDescent="0.3">
      <c r="A95" s="27"/>
      <c r="B95" s="56" t="s">
        <v>85</v>
      </c>
      <c r="C95" s="57">
        <v>600</v>
      </c>
      <c r="D95" s="57">
        <v>8.4</v>
      </c>
      <c r="E95" s="51">
        <f t="shared" si="22"/>
        <v>5040</v>
      </c>
      <c r="F95" s="52"/>
      <c r="G95" s="51">
        <f t="shared" si="23"/>
        <v>0</v>
      </c>
      <c r="H95" s="96" t="s">
        <v>185</v>
      </c>
      <c r="I95" s="96">
        <v>6939343201789</v>
      </c>
      <c r="J95" s="58">
        <v>7</v>
      </c>
      <c r="K95" s="57">
        <v>2.9000000000000001E-2</v>
      </c>
      <c r="L95" s="22">
        <f t="shared" si="24"/>
        <v>0</v>
      </c>
      <c r="M95" s="22">
        <f t="shared" si="25"/>
        <v>0</v>
      </c>
    </row>
    <row r="96" spans="1:13" ht="113.25" customHeight="1" x14ac:dyDescent="0.3">
      <c r="A96" s="27"/>
      <c r="B96" s="56" t="s">
        <v>65</v>
      </c>
      <c r="C96" s="57">
        <v>720</v>
      </c>
      <c r="D96" s="57">
        <v>6</v>
      </c>
      <c r="E96" s="51">
        <f>C96*D96</f>
        <v>4320</v>
      </c>
      <c r="F96" s="52"/>
      <c r="G96" s="51">
        <f>E96*F96</f>
        <v>0</v>
      </c>
      <c r="H96" s="96" t="s">
        <v>193</v>
      </c>
      <c r="I96" s="96">
        <v>6933227301428</v>
      </c>
      <c r="J96" s="58">
        <v>9.1999999999999993</v>
      </c>
      <c r="K96" s="57">
        <v>4.4999999999999998E-2</v>
      </c>
      <c r="L96" s="22">
        <f>J96*F96</f>
        <v>0</v>
      </c>
      <c r="M96" s="22">
        <f>K96*F96</f>
        <v>0</v>
      </c>
    </row>
    <row r="97" spans="1:13" ht="116.25" customHeight="1" x14ac:dyDescent="0.25">
      <c r="B97" s="56" t="s">
        <v>186</v>
      </c>
      <c r="C97" s="57">
        <v>600</v>
      </c>
      <c r="D97" s="57">
        <v>6.84</v>
      </c>
      <c r="E97" s="51">
        <f t="shared" si="22"/>
        <v>4104</v>
      </c>
      <c r="F97" s="52"/>
      <c r="G97" s="51">
        <f t="shared" si="23"/>
        <v>0</v>
      </c>
      <c r="H97" s="96" t="s">
        <v>187</v>
      </c>
      <c r="I97" s="96">
        <v>6973218821900</v>
      </c>
      <c r="J97" s="58">
        <v>7.72</v>
      </c>
      <c r="K97" s="57">
        <v>3.2000000000000001E-2</v>
      </c>
      <c r="L97" s="22"/>
      <c r="M97" s="22"/>
    </row>
    <row r="98" spans="1:13" ht="115.5" customHeight="1" x14ac:dyDescent="0.25">
      <c r="B98" s="56" t="s">
        <v>160</v>
      </c>
      <c r="C98" s="57">
        <v>600</v>
      </c>
      <c r="D98" s="57">
        <v>7.2</v>
      </c>
      <c r="E98" s="51">
        <f t="shared" si="22"/>
        <v>4320</v>
      </c>
      <c r="F98" s="52"/>
      <c r="G98" s="51">
        <f t="shared" si="23"/>
        <v>0</v>
      </c>
      <c r="H98" s="96" t="s">
        <v>94</v>
      </c>
      <c r="I98" s="96">
        <v>6973218821924</v>
      </c>
      <c r="J98" s="58">
        <v>8</v>
      </c>
      <c r="K98" s="57">
        <v>4.2000000000000003E-2</v>
      </c>
      <c r="L98" s="22">
        <f t="shared" si="24"/>
        <v>0</v>
      </c>
      <c r="M98" s="22">
        <f t="shared" si="25"/>
        <v>0</v>
      </c>
    </row>
    <row r="99" spans="1:13" ht="99.75" customHeight="1" x14ac:dyDescent="0.3">
      <c r="A99" s="72"/>
      <c r="B99" s="67" t="s">
        <v>156</v>
      </c>
      <c r="C99" s="71">
        <v>600</v>
      </c>
      <c r="D99" s="71">
        <v>6.84</v>
      </c>
      <c r="E99" s="68">
        <f t="shared" si="22"/>
        <v>4104</v>
      </c>
      <c r="F99" s="69"/>
      <c r="G99" s="68">
        <f t="shared" si="23"/>
        <v>0</v>
      </c>
      <c r="H99" s="89" t="s">
        <v>106</v>
      </c>
      <c r="I99" s="89">
        <v>6933227301015</v>
      </c>
      <c r="J99" s="70">
        <v>7.8</v>
      </c>
      <c r="K99" s="71">
        <v>3.5999999999999997E-2</v>
      </c>
      <c r="L99" s="22">
        <f t="shared" si="24"/>
        <v>0</v>
      </c>
      <c r="M99" s="22">
        <f t="shared" si="25"/>
        <v>0</v>
      </c>
    </row>
    <row r="100" spans="1:13" ht="108" customHeight="1" x14ac:dyDescent="0.25">
      <c r="A100" s="1"/>
      <c r="B100" s="55" t="s">
        <v>82</v>
      </c>
      <c r="C100" s="49">
        <v>720</v>
      </c>
      <c r="D100" s="50">
        <v>7.56</v>
      </c>
      <c r="E100" s="51">
        <f t="shared" si="22"/>
        <v>5443.2</v>
      </c>
      <c r="F100" s="52"/>
      <c r="G100" s="51">
        <f t="shared" si="23"/>
        <v>0</v>
      </c>
      <c r="H100" s="83" t="s">
        <v>83</v>
      </c>
      <c r="I100" s="83">
        <v>6973218847665</v>
      </c>
      <c r="J100" s="53">
        <v>8.4</v>
      </c>
      <c r="K100" s="54">
        <v>7.0999999999999994E-2</v>
      </c>
      <c r="L100" s="22">
        <f t="shared" si="24"/>
        <v>0</v>
      </c>
      <c r="M100" s="22">
        <f t="shared" si="25"/>
        <v>0</v>
      </c>
    </row>
    <row r="101" spans="1:13" ht="77.25" customHeight="1" x14ac:dyDescent="0.25">
      <c r="A101" s="1"/>
      <c r="B101" s="2" t="s">
        <v>158</v>
      </c>
      <c r="C101" s="4">
        <v>360</v>
      </c>
      <c r="D101" s="6">
        <v>7.08</v>
      </c>
      <c r="E101" s="51">
        <f t="shared" si="22"/>
        <v>2548.8000000000002</v>
      </c>
      <c r="F101" s="24"/>
      <c r="G101" s="47">
        <f t="shared" si="19"/>
        <v>0</v>
      </c>
      <c r="H101" s="83">
        <v>6939343201017</v>
      </c>
      <c r="I101" s="83">
        <v>6939343201000</v>
      </c>
      <c r="J101" s="19">
        <v>4.2</v>
      </c>
      <c r="K101" s="1">
        <v>3.5000000000000003E-2</v>
      </c>
      <c r="L101" s="22">
        <f t="shared" si="24"/>
        <v>0</v>
      </c>
      <c r="M101" s="22">
        <f t="shared" si="25"/>
        <v>0</v>
      </c>
    </row>
    <row r="102" spans="1:13" ht="87" customHeight="1" x14ac:dyDescent="0.25">
      <c r="A102" s="1"/>
      <c r="B102" s="2" t="s">
        <v>67</v>
      </c>
      <c r="C102" s="4">
        <v>600</v>
      </c>
      <c r="D102" s="6">
        <v>6.6</v>
      </c>
      <c r="E102" s="47">
        <f t="shared" si="18"/>
        <v>3960</v>
      </c>
      <c r="F102" s="24"/>
      <c r="G102" s="47">
        <f t="shared" si="19"/>
        <v>0</v>
      </c>
      <c r="H102" s="83">
        <v>6939343200713</v>
      </c>
      <c r="I102" s="83">
        <v>6939343200706</v>
      </c>
      <c r="J102" s="19">
        <v>10.8</v>
      </c>
      <c r="K102" s="1">
        <v>0.04</v>
      </c>
      <c r="L102" s="22">
        <f t="shared" si="24"/>
        <v>0</v>
      </c>
      <c r="M102" s="22">
        <f t="shared" si="25"/>
        <v>0</v>
      </c>
    </row>
    <row r="103" spans="1:13" ht="98.25" customHeight="1" x14ac:dyDescent="0.25">
      <c r="B103" s="2" t="s">
        <v>126</v>
      </c>
      <c r="C103" s="4">
        <v>720</v>
      </c>
      <c r="D103" s="6">
        <v>7.2</v>
      </c>
      <c r="E103" s="47">
        <f t="shared" si="18"/>
        <v>5184</v>
      </c>
      <c r="F103" s="24"/>
      <c r="G103" s="47">
        <f t="shared" si="19"/>
        <v>0</v>
      </c>
      <c r="H103" s="83" t="s">
        <v>131</v>
      </c>
      <c r="I103" s="83">
        <v>6939343201901</v>
      </c>
      <c r="J103" s="19">
        <v>8</v>
      </c>
      <c r="K103" s="1">
        <v>6.4000000000000001E-2</v>
      </c>
      <c r="L103" s="22">
        <f t="shared" si="24"/>
        <v>0</v>
      </c>
      <c r="M103" s="22">
        <f t="shared" si="25"/>
        <v>0</v>
      </c>
    </row>
    <row r="104" spans="1:13" ht="87.75" customHeight="1" x14ac:dyDescent="0.25">
      <c r="A104" s="1"/>
      <c r="B104" s="55" t="s">
        <v>58</v>
      </c>
      <c r="C104" s="49">
        <v>240</v>
      </c>
      <c r="D104" s="50">
        <v>15.36</v>
      </c>
      <c r="E104" s="51">
        <f>C104*D104</f>
        <v>3686.3999999999996</v>
      </c>
      <c r="F104" s="52"/>
      <c r="G104" s="51">
        <f>E104*F104</f>
        <v>0</v>
      </c>
      <c r="H104" s="98">
        <v>6973218844220</v>
      </c>
      <c r="I104" s="98">
        <v>6973218844237</v>
      </c>
      <c r="J104" s="53">
        <v>5.8</v>
      </c>
      <c r="K104" s="54">
        <v>2.5000000000000001E-2</v>
      </c>
      <c r="L104" s="22">
        <f t="shared" si="24"/>
        <v>0</v>
      </c>
      <c r="M104" s="22">
        <f t="shared" si="25"/>
        <v>0</v>
      </c>
    </row>
    <row r="105" spans="1:13" ht="110.25" customHeight="1" x14ac:dyDescent="0.25">
      <c r="A105" s="1"/>
      <c r="B105" s="55" t="s">
        <v>157</v>
      </c>
      <c r="C105" s="49">
        <v>600</v>
      </c>
      <c r="D105" s="50">
        <v>6.84</v>
      </c>
      <c r="E105" s="51">
        <f>C105*D105</f>
        <v>4104</v>
      </c>
      <c r="F105" s="52"/>
      <c r="G105" s="51">
        <f>E105*F105</f>
        <v>0</v>
      </c>
      <c r="H105" s="83" t="s">
        <v>134</v>
      </c>
      <c r="I105" s="83">
        <v>6933227300421</v>
      </c>
      <c r="J105" s="53">
        <v>7.8</v>
      </c>
      <c r="K105" s="54">
        <v>3.5999999999999997E-2</v>
      </c>
      <c r="L105" s="22">
        <f t="shared" si="24"/>
        <v>0</v>
      </c>
      <c r="M105" s="22">
        <f t="shared" si="25"/>
        <v>0</v>
      </c>
    </row>
    <row r="106" spans="1:13" ht="96.75" customHeight="1" x14ac:dyDescent="0.25">
      <c r="B106" s="55" t="s">
        <v>130</v>
      </c>
      <c r="C106" s="49">
        <v>600</v>
      </c>
      <c r="D106" s="50">
        <v>6.84</v>
      </c>
      <c r="E106" s="51">
        <f>C106*D106</f>
        <v>4104</v>
      </c>
      <c r="F106" s="52"/>
      <c r="G106" s="51">
        <f>E106*F106</f>
        <v>0</v>
      </c>
      <c r="H106" s="83" t="s">
        <v>135</v>
      </c>
      <c r="I106" s="83">
        <v>6933227300858</v>
      </c>
      <c r="J106" s="53">
        <v>7.8</v>
      </c>
      <c r="K106" s="54">
        <v>3.5999999999999997E-2</v>
      </c>
      <c r="L106" s="22">
        <f t="shared" si="24"/>
        <v>0</v>
      </c>
      <c r="M106" s="22">
        <f t="shared" si="25"/>
        <v>0</v>
      </c>
    </row>
    <row r="107" spans="1:13" ht="19.5" customHeight="1" x14ac:dyDescent="0.3">
      <c r="A107" s="104" t="s">
        <v>86</v>
      </c>
      <c r="B107" s="105"/>
      <c r="C107" s="105"/>
      <c r="D107" s="105"/>
      <c r="E107" s="106"/>
      <c r="F107" s="34"/>
      <c r="G107" s="62"/>
      <c r="H107" s="85"/>
      <c r="I107" s="85"/>
      <c r="J107" s="18"/>
      <c r="K107" s="13"/>
      <c r="L107" s="22">
        <f t="shared" si="24"/>
        <v>0</v>
      </c>
      <c r="M107" s="22">
        <f t="shared" si="25"/>
        <v>0</v>
      </c>
    </row>
    <row r="108" spans="1:13" ht="99" customHeight="1" x14ac:dyDescent="0.25">
      <c r="A108" s="38"/>
      <c r="B108" s="55" t="s">
        <v>136</v>
      </c>
      <c r="C108" s="49">
        <v>600</v>
      </c>
      <c r="D108" s="50">
        <v>8.4</v>
      </c>
      <c r="E108" s="51">
        <f>C108*D108</f>
        <v>5040</v>
      </c>
      <c r="F108" s="52"/>
      <c r="G108" s="51">
        <f>E108*F108</f>
        <v>0</v>
      </c>
      <c r="H108" s="83" t="s">
        <v>121</v>
      </c>
      <c r="I108" s="83">
        <v>6973218843360</v>
      </c>
      <c r="J108" s="53">
        <v>9.6</v>
      </c>
      <c r="K108" s="54">
        <v>5.3999999999999999E-2</v>
      </c>
      <c r="L108" s="22">
        <f t="shared" si="24"/>
        <v>0</v>
      </c>
      <c r="M108" s="22">
        <f t="shared" si="25"/>
        <v>0</v>
      </c>
    </row>
    <row r="109" spans="1:13" ht="15.75" x14ac:dyDescent="0.25">
      <c r="J109" s="29" t="s">
        <v>43</v>
      </c>
      <c r="K109" s="30" t="s">
        <v>44</v>
      </c>
    </row>
    <row r="110" spans="1:13" ht="15.75" x14ac:dyDescent="0.25">
      <c r="E110" s="31" t="s">
        <v>24</v>
      </c>
      <c r="F110" s="31">
        <f>SUM(F5:F108)</f>
        <v>0</v>
      </c>
      <c r="G110" s="31"/>
      <c r="H110" s="91"/>
      <c r="I110" s="91"/>
      <c r="J110" s="29">
        <f>SUM(L5:L108)</f>
        <v>0</v>
      </c>
      <c r="K110" s="30">
        <f>SUM(M5:M108)</f>
        <v>0</v>
      </c>
    </row>
    <row r="111" spans="1:13" ht="15.75" x14ac:dyDescent="0.25">
      <c r="E111" s="32"/>
      <c r="F111" s="32"/>
      <c r="G111" s="32"/>
    </row>
    <row r="112" spans="1:13" ht="15.75" x14ac:dyDescent="0.25">
      <c r="E112" s="31" t="s">
        <v>30</v>
      </c>
      <c r="F112" s="32"/>
      <c r="G112" s="33">
        <f>SUM(G5:G108)</f>
        <v>0</v>
      </c>
    </row>
  </sheetData>
  <mergeCells count="11">
    <mergeCell ref="A107:E107"/>
    <mergeCell ref="A4:E4"/>
    <mergeCell ref="A2:K2"/>
    <mergeCell ref="A1:K1"/>
    <mergeCell ref="A70:B70"/>
    <mergeCell ref="A49:E49"/>
    <mergeCell ref="A23:E23"/>
    <mergeCell ref="A20:E20"/>
    <mergeCell ref="A38:E38"/>
    <mergeCell ref="A43:E43"/>
    <mergeCell ref="A46:E46"/>
  </mergeCells>
  <hyperlinks>
    <hyperlink ref="A2:K2" r:id="rId1" display="ФОТОГРАФИИ В ПОЛНОМ РАЗМЕРЕ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2024-04-30T06:10:25Z</dcterms:modified>
</cp:coreProperties>
</file>